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https://sdcekfor-my.sharepoint.com/personal/emma_karlsson_biometria_se/Documents/My Profile/Desktop/"/>
    </mc:Choice>
  </mc:AlternateContent>
  <xr:revisionPtr revIDLastSave="1" documentId="8_{1269EFC1-B755-47B2-8377-36930194729B}" xr6:coauthVersionLast="47" xr6:coauthVersionMax="47" xr10:uidLastSave="{AAD050E8-4E94-400D-974A-99166C72CE22}"/>
  <bookViews>
    <workbookView xWindow="-108" yWindow="-108" windowWidth="23256" windowHeight="12576" activeTab="1" xr2:uid="{45A940F5-3E4D-4AA6-8325-C24709415E48}"/>
  </bookViews>
  <sheets>
    <sheet name="Introduktion" sheetId="3" r:id="rId1"/>
    <sheet name="Status Gap" sheetId="10" r:id="rId2"/>
    <sheet name="Rapportering lösningsgrupp" sheetId="9" r:id="rId3"/>
    <sheet name="Processkarta Gap" sheetId="7" r:id="rId4"/>
  </sheets>
  <definedNames>
    <definedName name="_xlnm._FilterDatabase" localSheetId="1" hidden="1">'Status Gap'!$C$9:$L$247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0" l="1"/>
  <c r="O14" i="10"/>
  <c r="O15" i="10"/>
  <c r="O16" i="10"/>
  <c r="O17" i="10"/>
  <c r="O18" i="10"/>
  <c r="O19" i="10"/>
  <c r="O20" i="10" l="1"/>
</calcChain>
</file>

<file path=xl/sharedStrings.xml><?xml version="1.0" encoding="utf-8"?>
<sst xmlns="http://schemas.openxmlformats.org/spreadsheetml/2006/main" count="1424" uniqueCount="514">
  <si>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</si>
  <si>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</si>
  <si>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</si>
  <si>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</si>
  <si>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</si>
  <si>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</si>
  <si>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</si>
  <si>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</si>
  <si>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</si>
  <si>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</si>
  <si>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</si>
  <si>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</si>
  <si>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</si>
  <si>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</si>
  <si>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</si>
  <si>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</si>
  <si>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</si>
  <si>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</si>
  <si>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</si>
  <si>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</si>
  <si>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Antal</t>
  </si>
  <si>
    <t>Behöver utredas innan process i lösningsgrupp</t>
  </si>
  <si>
    <t>Godkända Gap - Inkluderade i 1.0</t>
  </si>
  <si>
    <t>Godkända Gap - EJ inkluderade i 1.0</t>
  </si>
  <si>
    <t>Ej Godkända Gap</t>
  </si>
  <si>
    <t>Levererade Gap</t>
  </si>
  <si>
    <t>Totalt</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</si>
  <si>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</si>
  <si>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</si>
  <si>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</si>
  <si>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</si>
  <si>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</si>
  <si>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</si>
  <si>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</si>
  <si>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</si>
  <si>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</si>
  <si>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</si>
  <si>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</si>
  <si>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</si>
  <si>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</si>
  <si>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</si>
  <si>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</si>
  <si>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</si>
  <si>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AX; Beredning; Integration; Lösningsgrupp20210122; RedovisningGAP; SCA; Sveaskog</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</si>
  <si>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</si>
  <si>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</si>
  <si>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</si>
  <si>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</si>
  <si>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</si>
  <si>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</si>
  <si>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</si>
  <si>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</si>
  <si>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</si>
  <si>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</si>
  <si>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</si>
  <si>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</si>
  <si>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</si>
  <si>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</si>
  <si>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</si>
  <si>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</si>
  <si>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</si>
  <si>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</si>
  <si>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</si>
  <si>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</si>
  <si>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</si>
  <si>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</si>
  <si>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</si>
  <si>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</si>
  <si>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</si>
  <si>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</si>
  <si>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</si>
  <si>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</si>
  <si>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</si>
  <si>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</si>
  <si>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</si>
  <si>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</si>
  <si>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</si>
  <si>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</si>
  <si>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</si>
  <si>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</si>
  <si>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</si>
  <si>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</si>
  <si>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</si>
  <si>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</si>
  <si>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</si>
  <si>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</si>
  <si>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</si>
  <si>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</si>
  <si>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</si>
  <si>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Försörjningsområde i prislistehänvisning kräver att Försörjningsområde finns i RH</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</si>
  <si>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</si>
  <si>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</si>
  <si>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</si>
  <si>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</si>
  <si>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</si>
  <si>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</si>
  <si>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</si>
  <si>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</si>
  <si>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</si>
  <si>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</si>
  <si>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</si>
  <si>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</si>
  <si>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</si>
  <si>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</si>
  <si>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</si>
  <si>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</si>
  <si>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</si>
  <si>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</si>
  <si>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</si>
  <si>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</si>
  <si>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</si>
  <si>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</si>
  <si>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</si>
  <si>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</si>
  <si>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</si>
  <si>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</si>
  <si>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</si>
  <si>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</si>
  <si>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</si>
  <si>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</si>
  <si>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</si>
  <si>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</si>
  <si>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</si>
  <si>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</si>
  <si>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</si>
  <si>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</si>
  <si>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</si>
  <si>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</si>
  <si>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</si>
  <si>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</si>
  <si>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</si>
  <si>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</si>
  <si>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</si>
  <si>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</si>
  <si>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</si>
  <si>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</si>
  <si>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</si>
  <si>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</si>
  <si>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</si>
  <si>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</si>
  <si>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</si>
  <si>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</si>
  <si>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</si>
  <si>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</si>
  <si>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</si>
  <si>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</si>
  <si>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</si>
  <si>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</si>
  <si>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</si>
  <si>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</si>
  <si>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BillerudKorsnäs; RedovisningGAP; Södra</t>
  </si>
  <si>
    <t>För mycket transparens vid skapandet av kontraktskedjor</t>
  </si>
  <si>
    <t>JGA; Lösningsgrupp20210226; RedovisningGAP; Skånetimmer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</si>
  <si>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</si>
  <si>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</si>
  <si>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</si>
  <si>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</si>
  <si>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</si>
  <si>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</si>
  <si>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</si>
  <si>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</si>
  <si>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</si>
  <si>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</si>
  <si>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</si>
  <si>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</si>
  <si>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</si>
  <si>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</si>
  <si>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</si>
  <si>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</si>
  <si>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</si>
  <si>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</si>
  <si>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</si>
  <si>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</si>
  <si>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</si>
  <si>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</si>
  <si>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</si>
  <si>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</si>
  <si>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</si>
  <si>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</si>
  <si>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</si>
  <si>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</si>
  <si>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</si>
  <si>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</si>
  <si>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</si>
  <si>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</si>
  <si>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</si>
  <si>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</si>
  <si>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</si>
  <si>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</si>
  <si>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</si>
  <si>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</si>
  <si>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</si>
  <si>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</si>
  <si>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</si>
  <si>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</si>
  <si>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</si>
  <si>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</si>
  <si>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</si>
  <si>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</si>
  <si>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</si>
  <si>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</si>
  <si>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</si>
  <si>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</si>
  <si>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</si>
  <si>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</si>
  <si>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</si>
  <si>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</si>
  <si>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</si>
  <si>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</si>
  <si>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</si>
  <si>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</si>
  <si>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</si>
  <si>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Holmen; RedovisningGAP; Sveaskog; Södra</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</si>
  <si>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</si>
  <si>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</si>
  <si>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</si>
  <si>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</si>
  <si>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</si>
  <si>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</si>
  <si>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</si>
  <si>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</si>
  <si>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</si>
  <si>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</si>
  <si>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</si>
  <si>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</si>
  <si>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</si>
  <si>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</si>
  <si>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</si>
  <si>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</si>
  <si>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</si>
  <si>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</si>
  <si>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</si>
  <si>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</si>
  <si>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</si>
  <si>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</si>
  <si>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</si>
  <si>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</si>
  <si>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</si>
  <si>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</si>
  <si>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</si>
  <si>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</si>
  <si>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</si>
  <si>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</si>
  <si>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</si>
  <si>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</si>
  <si>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</si>
  <si>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</si>
  <si>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</si>
  <si>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</si>
  <si>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</si>
  <si>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</si>
  <si>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</si>
  <si>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</si>
  <si>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</si>
  <si>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</si>
  <si>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</si>
  <si>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</si>
  <si>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</si>
  <si>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</si>
  <si>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</si>
  <si>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</si>
  <si>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</si>
  <si>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</si>
  <si>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</si>
  <si>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</si>
  <si>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</si>
  <si>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</si>
  <si>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</si>
  <si>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</si>
  <si>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</si>
  <si>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</si>
  <si>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</si>
  <si>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</si>
  <si>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</si>
  <si>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</si>
  <si>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</si>
  <si>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</si>
  <si>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</si>
  <si>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</si>
  <si>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</si>
  <si>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</si>
  <si>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</si>
  <si>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</si>
  <si>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</si>
  <si>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</si>
  <si>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</si>
  <si>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</si>
  <si>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</si>
  <si>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</si>
  <si>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BillerudKorsnäs; CGI; IntegrationGAP; RedovisningGAP; TransportGAP; Vida</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</si>
  <si>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</si>
  <si>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</si>
  <si>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</si>
  <si>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</si>
  <si>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</si>
  <si>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Holmen; SCA; Sveaskog; Sydved; TransportGAP; WSS</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</si>
  <si>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</si>
  <si>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</si>
  <si>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</si>
  <si>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</si>
  <si>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</si>
  <si>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</si>
  <si>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</si>
  <si>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</si>
  <si>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</si>
  <si>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</si>
  <si>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</si>
  <si>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</si>
  <si>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</si>
  <si>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</si>
  <si>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</si>
  <si>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</si>
  <si>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</si>
  <si>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</si>
  <si>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</si>
  <si>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</si>
  <si>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</si>
  <si>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</si>
  <si>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</si>
  <si>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</si>
  <si>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</si>
  <si>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</si>
  <si>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</si>
  <si>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</si>
  <si>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</si>
  <si>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</si>
  <si>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</si>
  <si>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</si>
  <si>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</si>
  <si>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</si>
  <si>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</si>
  <si>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</si>
  <si>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</si>
  <si>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</si>
  <si>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</si>
  <si>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</si>
  <si>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</si>
  <si>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</si>
  <si>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</si>
  <si>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</si>
  <si>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</si>
  <si>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</si>
  <si>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</si>
  <si>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</si>
  <si>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</si>
  <si>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</si>
  <si>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</si>
  <si>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</si>
  <si>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</si>
  <si>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</si>
  <si>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</si>
  <si>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</si>
  <si>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</si>
  <si>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</si>
  <si>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</si>
  <si>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</si>
  <si>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</si>
  <si>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</si>
  <si>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</si>
  <si>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</si>
  <si>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</si>
  <si>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</si>
  <si>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</si>
  <si>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</si>
  <si>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</si>
  <si>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</si>
  <si>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</si>
  <si>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</si>
  <si>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</si>
  <si>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</si>
  <si>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</si>
  <si>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</si>
  <si>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</si>
  <si>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</si>
  <si>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</si>
  <si>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</si>
  <si>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</si>
  <si>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</si>
  <si>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</si>
  <si>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</si>
  <si>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</si>
  <si>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</si>
  <si>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</si>
  <si>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</si>
  <si>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</si>
  <si>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</si>
  <si>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</si>
  <si>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</si>
  <si>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</si>
  <si>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</si>
  <si>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</si>
  <si>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</si>
  <si>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</si>
  <si>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</si>
  <si>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</si>
  <si>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</si>
  <si>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</si>
  <si>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</si>
  <si>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</si>
  <si>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</si>
  <si>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</si>
  <si>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</si>
  <si>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</si>
  <si>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</si>
  <si>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</si>
  <si>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</si>
  <si>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</si>
  <si>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</si>
  <si>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</si>
  <si>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</si>
  <si>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</si>
  <si>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</si>
  <si>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</si>
  <si>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</si>
  <si>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Integration; RedovisningGAP; SCA</t>
  </si>
  <si>
    <t>Breddtest; Integration; PS8 Sätta upp  Kollektiv; RedovisningGAP; SCA</t>
  </si>
  <si>
    <t>Beredning; Integration; PS23 Kvantitet &amp; Värde Transport; SCA; TransportGAP</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</si>
  <si>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</si>
  <si>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</si>
  <si>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</si>
  <si>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</si>
  <si>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</si>
  <si>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Integration; Lösningsgrupp20210618; Moelven; RedovisningGAP; Sveaskog</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</si>
  <si>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</si>
  <si>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</si>
  <si>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</si>
  <si>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</si>
  <si>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</si>
  <si>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</si>
  <si>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Extern insändning samt hantering Norge. Extern insändning planeras in just nu och Norge lösning ska dras med aktörer kommande vecka</t>
  </si>
  <si>
    <t xml:space="preserve">Extern insändning  </t>
  </si>
  <si>
    <t>Del av mätningsgap - Lösningsråd 21/12</t>
  </si>
  <si>
    <t>X</t>
  </si>
  <si>
    <t>Leverans planerad i PI22</t>
  </si>
  <si>
    <t>Ersättning efter verkligt transportarbete</t>
  </si>
  <si>
    <t xml:space="preserve">Rejected </t>
  </si>
  <si>
    <t>Har tidigare beslutats om rejected. Lyfts igen för diskussion om rätt beslut har tagits eller inte.</t>
  </si>
  <si>
    <t>Hanterad i lösningsgruppen</t>
  </si>
  <si>
    <t>Beslut om utanför 1.0 finns.</t>
  </si>
  <si>
    <t>VIOL3 externa användare\Program inkrement 23</t>
  </si>
  <si>
    <t>Levererad i PI20</t>
  </si>
  <si>
    <t>Verifierad och stängd</t>
  </si>
  <si>
    <t xml:space="preserve">Veririferad och stängd </t>
  </si>
  <si>
    <t>Stängd pga. dubblett. Se ID 86270</t>
  </si>
  <si>
    <t xml:space="preserve">Ingen verifieringsmöjlighet på masterdata ut </t>
  </si>
  <si>
    <t xml:space="preserve">Avsändande system måste kunna avgöra om man är i synk med verksamhetsobjektet i Viol - THN/BusinessAcceptance </t>
  </si>
  <si>
    <t xml:space="preserve">Biometria anser att detta är ett bra förbättringsförslag och vi ser möjligheterna i att bygga ut nuvarande funktionalitet, dock är detta inget som kommer prioriteras till en 1.0 då det finns annan funktionalitet som behöver prioriteras före. Beslutet är således approved men läggs i en VIOL3 backlog efter 1.0. </t>
  </si>
  <si>
    <t>Detta är något som Biometria anser att VIOL3 måste stödja då den ändring som genomfördes i lösningen innehåller brister vilket gav upphov till bla. ovan nämnda problem. Gapet kommer tas vidare för tidsuppskattning och ändringshantering för slutgiltigt beslut om huruvida detta är med till 1.0 eller inte.</t>
  </si>
  <si>
    <t xml:space="preserve">Textkoder ersätts av standardkomponenter i VIOL3, men standardkomponenterna täcker inte in textkodernas funktionalitet </t>
  </si>
  <si>
    <t>Den tänkta lösning och funktionalitet som finns i VIOL3 har täckning för att uppfylla det behov som kund har efterfrågat i beskrivningen av Gapet. Bifogat återfinns beslutsunderlag som beskriver beslutet mer utförligt, samt kompletterande material som beskriver lösningen.</t>
  </si>
  <si>
    <t xml:space="preserve">Söka efter ingående Prislistor i Prislistehänvisningsförteckningen </t>
  </si>
  <si>
    <t>Beslut tagit om Approved, då Biometria anser att funktionaliteten skall stödjas inom VIOL3, dock ej ingå i 1.0. Läggs därför i en VIOL3 backlog efter 1.0.</t>
  </si>
  <si>
    <t xml:space="preserve">Destineringsunderlag ska uppdateras vid ändring av tom-datum på Avtalsobjekt </t>
  </si>
  <si>
    <t xml:space="preserve">Ingående LLDer i försörjningsområde behöver följa med i UT-integrationen av Aktör </t>
  </si>
  <si>
    <t xml:space="preserve">Behovet av att skicka ut uppdaterade destineringsunderlag då tom-datum på avtalsobjektet flyttades fram, framgick, men med bedömningen att det går att klara sig utan denna funktionalitet till efter VIOL 3 1.0. Beslutet är således approved men läggs i en VIOL3 backlog efter 1.0. </t>
  </si>
  <si>
    <t>Beslut tagits att denna sätts till investigate för vidare utredning innan slutgiltigt beslut kan tas. Tas upp i lösningsgruppen när utredning är klar och ärendet kan hanteras vidare.</t>
  </si>
  <si>
    <t>Nej</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</si>
  <si>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om det inte är ett Gap som är av mindre prioritet och allvarlighetsgrad som med fördel kan hanteras efter 1.0.
Allt material som finns kopplat till Gapen ligger bifogad som bilaga på ärendet i DevOps. Kontakta din affärskonsult om du inte har möjlighet att komma åt detta på egen hand.</t>
    </r>
  </si>
  <si>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</si>
  <si>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</si>
  <si>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</si>
  <si>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</si>
  <si>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</si>
  <si>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</si>
  <si>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</si>
  <si>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</si>
  <si>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</si>
  <si>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</si>
  <si>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Lösningsgrupp20210122; MätningGAP; PS18 Mätning av Råvara; WSS</t>
  </si>
  <si>
    <t>AX; PS10 Pris  Transportaffär; TransportGAP; WSS</t>
  </si>
  <si>
    <t>Extern Integration; RedovisningGAP; WSS</t>
  </si>
  <si>
    <t>Extern Integration; MätningGAP; PS18 Mätning av Råvara; WSS</t>
  </si>
  <si>
    <t>BillerudKorsnäs; Holmen; PS11 Förbereda Råvaruaffär; RedovisningGAP; Sveaskog; ÄB Skapad; WSS</t>
  </si>
  <si>
    <t>IntegrationGAP; PS20 Mätning av  Transport; WSS</t>
  </si>
  <si>
    <t>AX; Holmen; Lösningsgrupp20210115; PS16 Destinering; RedovisningGAP; Sveaskog; Södra; WSS</t>
  </si>
  <si>
    <t>BillerudKorsnäs; Mellanskog; Moelven; PS11 Förbereda Råvaruaffär; RedovisningGAP; SCA; ÄB Skapad; WSS</t>
  </si>
  <si>
    <t>AX; PS22 Värde  Råvara; RedovisningGAP; WSS</t>
  </si>
  <si>
    <t>PS18 Mätning av Råvara; PS20 Mätning av  Transport; TransportGAP; WSS</t>
  </si>
  <si>
    <t>AX; PS11 Förbereda Råvaruaffär; RedovisningGAP; WSS</t>
  </si>
  <si>
    <t>MätningGAP; PS18 Mätning av Råvara; WSS</t>
  </si>
  <si>
    <t>IntegrationGAP; CGI</t>
  </si>
  <si>
    <t>Integration av svaret på en destinering</t>
  </si>
  <si>
    <t>Problembilden är tydlig och detta är något som Biometria anser att VIOL3 ska stödja i form av tillhandahålla informationen som är nödvändigt för chaufförerna att ta del av. Beslutet av detta Gap är således approved och ett initiativ för ändringshantering ska skrivas för att kunna ta ett slutgiltigt beslut om detta är något som VIOL3 ska stödja till 1.0 eller inte.</t>
  </si>
  <si>
    <t>Beslut tagit att denna rejectas. Det kommer fortsatt fungera att använda samma Hkod + Intnr på både säljare och köpare i ett FLK. En konsekvens av detta blir då att samtliga efterföljande system (Biometrias BI samt externa system)behöver förhålla sig till led (index) eller ytterligare urval (ex kontraksidentitet) för att säkerställa att en leverans inte redovisas dubbelt.</t>
  </si>
  <si>
    <t>Datum: 2021-02-11</t>
  </si>
  <si>
    <t>Hanteras via "Lagerinformationsobjektet/Lagerförändringsobjektet". Lösningen föredragen i lösningsrådetg och planeras i PI23/PI24</t>
  </si>
  <si>
    <t>Del av mätningsgap - Lösningsrådet 21/12. Planeras in i PI23/PI24, ej ännu detaljplanerat.</t>
  </si>
  <si>
    <t>Del av mätningsgap - Lösningsråd 21/12. Manuell hantering i likhet med VIOL 2. Material finns från dragning den 21/12.</t>
  </si>
  <si>
    <t>Utredning och lösningsförslag Mätbesked. Del av omarbetningen för mätbesked, presenterad på lösningsrådet 21/12. Planeras i PI23/PI24, ej ännu detaljplanerat.</t>
  </si>
  <si>
    <t>Ej planerat i 1.0 och kommunicerat i styrgrupp och styrelesematerial under april 2021. Finns företag som vill överklaga denna till styrgruppen och har ombetts att ta det inititiativet. GAP finns sedan tidigare tidsestimerat.</t>
  </si>
  <si>
    <t>Del av lagerförändringsobjektet föredraget på Lösningsrådet under hösten 2021. Material finns att få ta del av. Kommer att levereras i PI23/PI24 men är ännu ej detaljplanerat.</t>
  </si>
  <si>
    <t xml:space="preserve">Ändringsbegäran finns skriven om att ta in denna i 1.0. Ligger i kö för beslut och inplanering. </t>
  </si>
  <si>
    <t>Initiativ till Ändringsbegäran finns från WSS. Utreds just nu inom Biometria och bör vara klart inom ett par veckor.</t>
  </si>
  <si>
    <t>Godkänd för 1.0. Kommer att planeras in under PI23-PI25 men är ännu ej detaljplanerad.</t>
  </si>
  <si>
    <t>Ändringsbegäran finns skriven om att ta in denna i 1.0. Ligger i kö för beslut.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</si>
  <si>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</si>
  <si>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</si>
  <si>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Kommer att genomföras innan en 1.0 och Tillverkning klar. Är planerad till PI22.</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</si>
  <si>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</si>
  <si>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</si>
  <si>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</si>
  <si>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</si>
  <si>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Ej planerat Gap. Ligger nu därför utanför planen till 1.0</t>
  </si>
  <si>
    <t>Leverans planerad i PI21/PI22</t>
  </si>
  <si>
    <t>Leverans planerad i PI23</t>
  </si>
  <si>
    <t>Leverans planerad i  PI21</t>
  </si>
  <si>
    <t>Är nu med i planen till 1.0</t>
  </si>
  <si>
    <r>
      <rPr>
        <b/>
        <sz val="11"/>
        <color theme="1"/>
        <rFont val="Noto serif"/>
        <family val="1"/>
      </rPr>
      <t>Levererade GAP (Stängd av kund)</t>
    </r>
    <r>
      <rPr>
        <sz val="11"/>
        <color theme="1"/>
        <rFont val="Noto serif"/>
        <family val="1"/>
      </rPr>
      <t xml:space="preserve"> - I denna kategori finns alla Gap som har lösts av Biometria och sedan bekräftats OK från kund
som rapporterat in GAP
</t>
    </r>
    <r>
      <rPr>
        <b/>
        <sz val="11"/>
        <color theme="1"/>
        <rFont val="Noto serif"/>
        <family val="1"/>
      </rPr>
      <t xml:space="preserve">Levererade GAP </t>
    </r>
    <r>
      <rPr>
        <sz val="11"/>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1"/>
        <color theme="1"/>
        <rFont val="Noto serif"/>
        <family val="1"/>
      </rPr>
      <t xml:space="preserve">odkända Gap - Inkluderade i 1.0 </t>
    </r>
    <r>
      <rPr>
        <sz val="11"/>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1"/>
        <color theme="1"/>
        <rFont val="Noto serif"/>
        <family val="1"/>
      </rPr>
      <t xml:space="preserve">
Godkända Gap - EJ inkluderade i 1.0 </t>
    </r>
    <r>
      <rPr>
        <sz val="11"/>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1"/>
        <color theme="1"/>
        <rFont val="Noto serif"/>
        <family val="1"/>
      </rPr>
      <t xml:space="preserve">Ej Godkända Gap - </t>
    </r>
    <r>
      <rPr>
        <sz val="11"/>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1"/>
        <color theme="1"/>
        <rFont val="Noto serif"/>
        <family val="1"/>
      </rPr>
      <t>Behöver utredas innan process i lösningsgrupp</t>
    </r>
    <r>
      <rPr>
        <sz val="11"/>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1"/>
        <color theme="1"/>
        <rFont val="Noto serif"/>
        <family val="1"/>
      </rPr>
      <t>Nya GAP</t>
    </r>
    <r>
      <rPr>
        <sz val="11"/>
        <color theme="1"/>
        <rFont val="Noto serif"/>
        <family val="1"/>
      </rPr>
      <t xml:space="preserve"> - Gap som ännu inte hanterats så ingående och/eller ligger på kö till Lösningsrguppen.
</t>
    </r>
    <r>
      <rPr>
        <b/>
        <sz val="11"/>
        <color theme="1"/>
        <rFont val="Noto serif"/>
        <family val="1"/>
      </rPr>
      <t xml:space="preserve">Stängd - Gap ej aktuellt längre </t>
    </r>
    <r>
      <rPr>
        <sz val="11"/>
        <color theme="1"/>
        <rFont val="Noto serif"/>
        <family val="1"/>
      </rPr>
      <t xml:space="preserve">- Gap som har stängts av den anledning att dem är inte aktuella, kan exempelvis röra sig om ett Gap som är gammalt och av den anledningen inte aktuellt längre.
</t>
    </r>
    <r>
      <rPr>
        <b/>
        <sz val="11"/>
        <color theme="1"/>
        <rFont val="Noto serif"/>
        <family val="1"/>
      </rPr>
      <t xml:space="preserve">Stängd - Pga. dubblett </t>
    </r>
    <r>
      <rPr>
        <sz val="11"/>
        <color theme="1"/>
        <rFont val="Noto serif"/>
        <family val="1"/>
      </rPr>
      <t xml:space="preserve">- Gap som har stängts pga. dubbletter. Om ett Gap av stängts av denna anledning så ska det alltid finnas ett relaterat ärende som ersätter det det stängda/dubbletten.
</t>
    </r>
  </si>
  <si>
    <t>Var befinner sig detta Gap?</t>
  </si>
  <si>
    <t>Levererade Gap (Stängd av kund)</t>
  </si>
  <si>
    <t>Nya Gap</t>
  </si>
  <si>
    <t>Vart befinner sig detta Gap?</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</si>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</sst>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1"/>
      <color theme="1"/>
      <name val="Noto serif"/>
      <family val="1"/>
    </font>
    <font>
      <sz val="12"/>
      <color theme="1"/>
      <name val="Noto serif"/>
      <family val="1"/>
    </font>
    <font>
      <sz val="11"/>
      <color rgb="FFFF0000"/>
      <name val="Calibri"/>
      <family val="2"/>
      <scheme val="minor"/>
    </font>
    <font>
      <sz val="14"/>
      <color theme="1"/>
      <name val="Noto serif"/>
      <family val="1"/>
    </font>
    <font>
      <b/>
      <sz val="11"/>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b/>
      <sz val="12"/>
      <color theme="1"/>
      <name val="Calibri"/>
      <family val="2"/>
      <scheme val="minor"/>
    </font>
    <font>
      <b/>
      <sz val="14"/>
      <color theme="1"/>
      <name val="Calibri"/>
      <family val="2"/>
      <scheme val="minor"/>
    </font>
    <font>
      <sz val="14"/>
      <color theme="1"/>
      <name val="Open Sans"/>
      <family val="2"/>
    </font>
    <font>
      <sz val="11"/>
      <color rgb="FF000000"/>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s>
  <fills count="1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9" tint="0.59999389629810485"/>
        <bgColor indexed="64"/>
      </patternFill>
    </fill>
    <fill>
      <patternFill patternType="solid">
        <fgColor theme="7" tint="0.59999389629810485"/>
        <bgColor indexed="64"/>
      </patternFill>
    </fill>
  </fills>
  <borders count="6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0" tint="-0.249977111117893"/>
      </left>
      <right style="thin">
        <color theme="0" tint="-0.249977111117893"/>
      </right>
      <top style="thin">
        <color theme="0" tint="-0.249977111117893"/>
      </top>
      <bottom/>
      <diagonal/>
    </border>
    <border>
      <left style="thin">
        <color theme="1"/>
      </left>
      <right style="thin">
        <color theme="0" tint="-0.249977111117893"/>
      </right>
      <top style="thin">
        <color theme="0" tint="-0.249977111117893"/>
      </top>
      <bottom style="thin">
        <color theme="0" tint="-0.249977111117893"/>
      </bottom>
      <diagonal/>
    </border>
    <border>
      <left style="thin">
        <color theme="0" tint="-0.249977111117893"/>
      </left>
      <right style="thin">
        <color theme="1"/>
      </right>
      <top style="thin">
        <color theme="0" tint="-0.249977111117893"/>
      </top>
      <bottom style="thin">
        <color theme="0" tint="-0.249977111117893"/>
      </bottom>
      <diagonal/>
    </border>
    <border>
      <left/>
      <right style="thin">
        <color theme="1"/>
      </right>
      <top style="thin">
        <color theme="0" tint="-0.249977111117893"/>
      </top>
      <bottom style="thin">
        <color theme="0" tint="-0.249977111117893"/>
      </bottom>
      <diagonal/>
    </border>
    <border>
      <left style="thin">
        <color theme="1"/>
      </left>
      <right style="thin">
        <color theme="0" tint="-0.249977111117893"/>
      </right>
      <top style="thin">
        <color theme="0" tint="-0.249977111117893"/>
      </top>
      <bottom style="thin">
        <color theme="1"/>
      </bottom>
      <diagonal/>
    </border>
    <border>
      <left style="thin">
        <color theme="0" tint="-0.249977111117893"/>
      </left>
      <right style="thin">
        <color theme="0" tint="-0.249977111117893"/>
      </right>
      <top style="thin">
        <color theme="0" tint="-0.249977111117893"/>
      </top>
      <bottom style="thin">
        <color theme="1"/>
      </bottom>
      <diagonal/>
    </border>
    <border>
      <left style="thin">
        <color theme="1"/>
      </left>
      <right style="thin">
        <color theme="0" tint="-0.249977111117893"/>
      </right>
      <top/>
      <bottom style="thin">
        <color theme="0" tint="-0.249977111117893"/>
      </bottom>
      <diagonal/>
    </border>
    <border>
      <left style="thin">
        <color theme="0" tint="-0.249977111117893"/>
      </left>
      <right style="thin">
        <color theme="1"/>
      </right>
      <top/>
      <bottom style="thin">
        <color theme="0" tint="-0.249977111117893"/>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right style="thin">
        <color theme="1"/>
      </right>
      <top style="thin">
        <color theme="0" tint="-0.249977111117893"/>
      </top>
      <bottom style="thin">
        <color theme="1"/>
      </bottom>
      <diagonal/>
    </border>
    <border>
      <left style="thin">
        <color theme="0" tint="-0.249977111117893"/>
      </left>
      <right/>
      <top style="thin">
        <color theme="0" tint="-0.249977111117893"/>
      </top>
      <bottom style="thin">
        <color theme="1"/>
      </bottom>
      <diagonal/>
    </border>
    <border>
      <left style="thin">
        <color theme="0" tint="-0.249977111117893"/>
      </left>
      <right/>
      <top/>
      <bottom style="thin">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theme="1"/>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1"/>
      </right>
      <top style="thin">
        <color theme="0" tint="-0.249977111117893"/>
      </top>
      <bottom/>
      <diagonal/>
    </border>
    <border>
      <left style="thin">
        <color theme="1"/>
      </left>
      <right style="thin">
        <color theme="0" tint="-0.249977111117893"/>
      </right>
      <top style="thin">
        <color theme="0" tint="-0.249977111117893"/>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14999847407452621"/>
      </left>
      <right style="thin">
        <color theme="0" tint="-0.249977111117893"/>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1"/>
      </left>
      <right/>
      <top/>
      <bottom style="thin">
        <color indexed="64"/>
      </bottom>
      <diagonal/>
    </border>
    <border>
      <left style="thin">
        <color theme="0" tint="-0.249977111117893"/>
      </left>
      <right style="thin">
        <color theme="1"/>
      </right>
      <top style="thin">
        <color theme="0" tint="-0.249977111117893"/>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47">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applyAlignment="1"/>
    <xf numFmtId="0" fontId="12" fillId="3" borderId="0" xfId="0" applyFont="1" applyFill="1" applyAlignment="1">
      <alignment vertical="center"/>
    </xf>
    <xf numFmtId="0" fontId="13" fillId="3" borderId="0" xfId="0" applyFont="1" applyFill="1" applyAlignment="1">
      <alignment vertical="center"/>
    </xf>
    <xf numFmtId="0" fontId="0" fillId="0" borderId="0" xfId="0" applyFill="1"/>
    <xf numFmtId="0" fontId="0" fillId="2" borderId="0" xfId="0" applyFill="1"/>
    <xf numFmtId="0" fontId="0" fillId="2" borderId="0" xfId="0" applyFill="1" applyBorder="1"/>
    <xf numFmtId="0" fontId="17" fillId="3" borderId="0" xfId="0" applyFont="1" applyFill="1" applyAlignment="1">
      <alignment vertical="center"/>
    </xf>
    <xf numFmtId="0" fontId="0" fillId="2" borderId="0" xfId="0" applyFill="1" applyAlignment="1"/>
    <xf numFmtId="0" fontId="16" fillId="2" borderId="0" xfId="0" applyFont="1" applyFill="1" applyAlignment="1">
      <alignment vertical="center"/>
    </xf>
    <xf numFmtId="0" fontId="12" fillId="2" borderId="0" xfId="0" applyFont="1" applyFill="1" applyAlignment="1">
      <alignment vertical="center"/>
    </xf>
    <xf numFmtId="0" fontId="0" fillId="2" borderId="0" xfId="0" applyFill="1" applyAlignment="1">
      <alignment wrapText="1"/>
    </xf>
    <xf numFmtId="0" fontId="7" fillId="2" borderId="0" xfId="0" applyFont="1" applyFill="1" applyAlignment="1">
      <alignment wrapText="1"/>
    </xf>
    <xf numFmtId="0" fontId="0" fillId="2" borderId="0" xfId="0" applyFont="1" applyFill="1"/>
    <xf numFmtId="0" fontId="15" fillId="0" borderId="1" xfId="0" applyFont="1" applyFill="1" applyBorder="1" applyAlignment="1">
      <alignment vertical="center" wrapText="1"/>
    </xf>
    <xf numFmtId="0" fontId="15" fillId="0" borderId="25" xfId="0" applyFont="1" applyFill="1" applyBorder="1" applyAlignment="1">
      <alignment horizontal="center" vertical="center"/>
    </xf>
    <xf numFmtId="0" fontId="0" fillId="2" borderId="2" xfId="0" applyFont="1" applyFill="1" applyBorder="1"/>
    <xf numFmtId="0" fontId="15" fillId="0" borderId="28" xfId="0" applyFont="1" applyFill="1" applyBorder="1" applyAlignment="1">
      <alignment horizontal="center" vertical="center"/>
    </xf>
    <xf numFmtId="0" fontId="0" fillId="2" borderId="0" xfId="0" applyFont="1" applyFill="1" applyBorder="1"/>
    <xf numFmtId="0" fontId="1" fillId="5" borderId="37" xfId="0" applyFont="1" applyFill="1" applyBorder="1" applyAlignment="1">
      <alignment wrapText="1"/>
    </xf>
    <xf numFmtId="0" fontId="1" fillId="5" borderId="41" xfId="0" applyFont="1" applyFill="1" applyBorder="1"/>
    <xf numFmtId="0" fontId="1" fillId="0" borderId="37" xfId="0" applyFont="1" applyFill="1" applyBorder="1" applyAlignment="1">
      <alignment wrapText="1"/>
    </xf>
    <xf numFmtId="0" fontId="1" fillId="0" borderId="41" xfId="0" applyFont="1" applyFill="1" applyBorder="1"/>
    <xf numFmtId="0" fontId="18" fillId="2" borderId="39" xfId="0" applyFont="1" applyFill="1" applyBorder="1"/>
    <xf numFmtId="0" fontId="18" fillId="2" borderId="40" xfId="0" applyFont="1" applyFill="1" applyBorder="1"/>
    <xf numFmtId="0" fontId="0" fillId="6" borderId="0" xfId="0" applyFill="1"/>
    <xf numFmtId="0" fontId="19" fillId="7" borderId="19" xfId="0" applyFont="1" applyFill="1" applyBorder="1"/>
    <xf numFmtId="0" fontId="19" fillId="7" borderId="2" xfId="0" applyFont="1" applyFill="1" applyBorder="1"/>
    <xf numFmtId="0" fontId="0" fillId="6" borderId="0" xfId="0" applyFill="1" applyAlignment="1"/>
    <xf numFmtId="0" fontId="12" fillId="6" borderId="0" xfId="0" applyFont="1" applyFill="1" applyAlignment="1">
      <alignment vertical="center"/>
    </xf>
    <xf numFmtId="0" fontId="18" fillId="2" borderId="0" xfId="0" applyFont="1" applyFill="1" applyBorder="1"/>
    <xf numFmtId="0" fontId="1" fillId="0" borderId="42" xfId="0" applyFont="1" applyFill="1" applyBorder="1" applyAlignment="1">
      <alignment wrapText="1"/>
    </xf>
    <xf numFmtId="0" fontId="1" fillId="5" borderId="42" xfId="0" applyFont="1" applyFill="1" applyBorder="1"/>
    <xf numFmtId="0" fontId="0" fillId="2" borderId="0" xfId="0" applyFont="1" applyFill="1"/>
    <xf numFmtId="0" fontId="15" fillId="0"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5"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2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4" xfId="0" applyFont="1" applyFill="1" applyBorder="1" applyAlignment="1">
      <alignment horizontal="center" vertical="center"/>
    </xf>
    <xf numFmtId="0" fontId="20" fillId="7" borderId="43" xfId="0" applyFont="1" applyFill="1" applyBorder="1" applyAlignment="1">
      <alignment horizontal="left" wrapText="1"/>
    </xf>
    <xf numFmtId="0" fontId="20" fillId="7" borderId="44" xfId="0" applyFont="1" applyFill="1" applyBorder="1" applyAlignment="1">
      <alignment wrapText="1"/>
    </xf>
    <xf numFmtId="0" fontId="20" fillId="7" borderId="45" xfId="0" applyFont="1" applyFill="1" applyBorder="1" applyAlignment="1">
      <alignment horizontal="left" wrapText="1"/>
    </xf>
    <xf numFmtId="0" fontId="15" fillId="0" borderId="1" xfId="0" applyFont="1" applyFill="1" applyBorder="1" applyAlignment="1">
      <alignment horizontal="left" vertical="center" wrapText="1"/>
    </xf>
    <xf numFmtId="0" fontId="15" fillId="5" borderId="1" xfId="0" applyFont="1" applyFill="1" applyBorder="1" applyAlignment="1">
      <alignment horizontal="left" wrapText="1"/>
    </xf>
    <xf numFmtId="0" fontId="15" fillId="0" borderId="1" xfId="0" applyFont="1" applyFill="1" applyBorder="1" applyAlignment="1">
      <alignment horizontal="left" wrapText="1"/>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1" fillId="0" borderId="0" xfId="0" applyFont="1" applyAlignment="1">
      <alignment horizontal="center" vertical="center"/>
    </xf>
    <xf numFmtId="0" fontId="15" fillId="5" borderId="1" xfId="0" applyFont="1" applyFill="1" applyBorder="1" applyAlignment="1">
      <alignment vertical="center" wrapText="1"/>
    </xf>
    <xf numFmtId="14" fontId="15" fillId="0" borderId="24" xfId="0" applyNumberFormat="1" applyFont="1" applyFill="1" applyBorder="1" applyAlignment="1">
      <alignment horizontal="center" vertical="center"/>
    </xf>
    <xf numFmtId="14" fontId="15" fillId="5" borderId="24" xfId="0" applyNumberFormat="1" applyFont="1" applyFill="1" applyBorder="1" applyAlignment="1">
      <alignment horizontal="center" vertical="center"/>
    </xf>
    <xf numFmtId="0" fontId="15" fillId="5" borderId="1" xfId="0" applyFont="1" applyFill="1" applyBorder="1" applyAlignment="1">
      <alignment horizontal="left" vertical="center" wrapText="1"/>
    </xf>
    <xf numFmtId="0" fontId="21" fillId="0" borderId="0" xfId="0" applyFont="1" applyAlignment="1">
      <alignment horizontal="left" vertical="center"/>
    </xf>
    <xf numFmtId="0" fontId="15" fillId="0" borderId="23" xfId="0" applyFont="1" applyFill="1" applyBorder="1" applyAlignment="1">
      <alignment horizontal="left" vertical="center" wrapText="1"/>
    </xf>
    <xf numFmtId="0" fontId="15" fillId="5" borderId="23" xfId="0" applyFont="1" applyFill="1" applyBorder="1" applyAlignment="1">
      <alignment wrapText="1"/>
    </xf>
    <xf numFmtId="0" fontId="1" fillId="6" borderId="21" xfId="0" applyFont="1" applyFill="1" applyBorder="1" applyAlignment="1">
      <alignment horizontal="left"/>
    </xf>
    <xf numFmtId="0" fontId="1" fillId="6" borderId="36" xfId="0" applyFont="1" applyFill="1" applyBorder="1" applyAlignment="1">
      <alignment horizontal="left"/>
    </xf>
    <xf numFmtId="0" fontId="1" fillId="6" borderId="36" xfId="0" applyFont="1" applyFill="1" applyBorder="1" applyAlignment="1">
      <alignment horizontal="left" wrapText="1"/>
    </xf>
    <xf numFmtId="0" fontId="1" fillId="6" borderId="3" xfId="0" applyFont="1" applyFill="1" applyBorder="1" applyAlignment="1">
      <alignment horizontal="left"/>
    </xf>
    <xf numFmtId="0" fontId="1" fillId="6" borderId="0" xfId="0" applyFont="1" applyFill="1" applyBorder="1" applyAlignment="1">
      <alignment horizontal="left"/>
    </xf>
    <xf numFmtId="0" fontId="1" fillId="6" borderId="30" xfId="0" applyFont="1" applyFill="1" applyBorder="1" applyAlignment="1">
      <alignment horizontal="left"/>
    </xf>
    <xf numFmtId="0" fontId="1" fillId="6" borderId="29" xfId="0" applyFont="1" applyFill="1" applyBorder="1"/>
    <xf numFmtId="0" fontId="1" fillId="6" borderId="3" xfId="0" applyFont="1" applyFill="1" applyBorder="1"/>
    <xf numFmtId="0" fontId="1" fillId="6" borderId="36" xfId="0" applyFont="1" applyFill="1" applyBorder="1"/>
    <xf numFmtId="0" fontId="1" fillId="6" borderId="30" xfId="0" applyFont="1" applyFill="1" applyBorder="1"/>
    <xf numFmtId="0" fontId="15" fillId="0" borderId="0" xfId="0" applyFont="1" applyBorder="1" applyAlignment="1">
      <alignment horizontal="center" vertical="center"/>
    </xf>
    <xf numFmtId="0" fontId="2" fillId="2" borderId="0" xfId="0" applyFont="1" applyFill="1" applyBorder="1"/>
    <xf numFmtId="0" fontId="15" fillId="0" borderId="23"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0" fillId="2" borderId="6" xfId="0" applyFill="1" applyBorder="1"/>
    <xf numFmtId="0" fontId="15" fillId="5" borderId="47" xfId="0" applyFont="1" applyFill="1" applyBorder="1" applyAlignment="1">
      <alignment horizontal="center" vertical="center"/>
    </xf>
    <xf numFmtId="14" fontId="15" fillId="0" borderId="49" xfId="0" applyNumberFormat="1" applyFont="1" applyFill="1" applyBorder="1" applyAlignment="1">
      <alignment horizontal="center" vertical="center"/>
    </xf>
    <xf numFmtId="14" fontId="15" fillId="5" borderId="50" xfId="0" applyNumberFormat="1" applyFont="1" applyFill="1" applyBorder="1" applyAlignment="1">
      <alignment horizontal="center" vertical="center"/>
    </xf>
    <xf numFmtId="0" fontId="15" fillId="0" borderId="51" xfId="0" applyFont="1" applyFill="1" applyBorder="1" applyAlignment="1">
      <alignment horizontal="left" wrapText="1"/>
    </xf>
    <xf numFmtId="0" fontId="15" fillId="5" borderId="53" xfId="0" applyFont="1" applyFill="1" applyBorder="1" applyAlignment="1">
      <alignment horizontal="center" vertical="center"/>
    </xf>
    <xf numFmtId="0" fontId="15" fillId="5" borderId="52" xfId="0" applyFont="1" applyFill="1" applyBorder="1" applyAlignment="1">
      <alignment horizontal="left" wrapText="1"/>
    </xf>
    <xf numFmtId="0" fontId="15" fillId="5" borderId="54" xfId="0" applyFont="1" applyFill="1" applyBorder="1" applyAlignment="1">
      <alignment horizontal="center" vertical="center"/>
    </xf>
    <xf numFmtId="0" fontId="15" fillId="5" borderId="55" xfId="0" applyFont="1" applyFill="1" applyBorder="1" applyAlignment="1">
      <alignment horizontal="center" vertical="center"/>
    </xf>
    <xf numFmtId="0" fontId="0" fillId="2" borderId="22" xfId="0" applyFill="1" applyBorder="1"/>
    <xf numFmtId="14" fontId="15" fillId="5" borderId="46" xfId="0" applyNumberFormat="1" applyFont="1" applyFill="1" applyBorder="1" applyAlignment="1">
      <alignment horizontal="center" vertical="center"/>
    </xf>
    <xf numFmtId="0" fontId="15" fillId="5" borderId="23" xfId="0" applyFont="1" applyFill="1" applyBorder="1" applyAlignment="1">
      <alignment horizontal="center" vertical="center"/>
    </xf>
    <xf numFmtId="0" fontId="15" fillId="5" borderId="23" xfId="0" applyFont="1" applyFill="1" applyBorder="1" applyAlignment="1">
      <alignment horizontal="left" vertical="center" wrapText="1"/>
    </xf>
    <xf numFmtId="0" fontId="15" fillId="5" borderId="57" xfId="0" applyFont="1" applyFill="1" applyBorder="1" applyAlignment="1">
      <alignment horizontal="center" vertical="center"/>
    </xf>
    <xf numFmtId="0" fontId="15" fillId="5" borderId="51" xfId="0" applyFont="1" applyFill="1" applyBorder="1" applyAlignment="1">
      <alignment horizontal="left" vertical="center" wrapText="1"/>
    </xf>
    <xf numFmtId="0" fontId="15" fillId="5" borderId="51" xfId="0" applyFont="1" applyFill="1" applyBorder="1" applyAlignment="1">
      <alignment horizontal="center" vertical="center"/>
    </xf>
    <xf numFmtId="14" fontId="15" fillId="0" borderId="27" xfId="0" applyNumberFormat="1" applyFont="1" applyFill="1" applyBorder="1" applyAlignment="1">
      <alignment horizontal="center" vertical="center"/>
    </xf>
    <xf numFmtId="0" fontId="15" fillId="0" borderId="35"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4" fillId="8" borderId="0" xfId="0" applyFont="1" applyFill="1" applyBorder="1" applyAlignment="1">
      <alignment horizontal="left" vertical="center"/>
    </xf>
    <xf numFmtId="0" fontId="15" fillId="9" borderId="0" xfId="0" applyFont="1" applyFill="1" applyBorder="1" applyAlignment="1">
      <alignment horizontal="lef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5" xfId="0" applyFont="1" applyFill="1" applyBorder="1" applyAlignment="1">
      <alignment horizontal="left" vertical="center"/>
    </xf>
    <xf numFmtId="0" fontId="15" fillId="0" borderId="37" xfId="0" applyFont="1" applyBorder="1" applyAlignment="1">
      <alignment horizontal="left" vertical="center"/>
    </xf>
    <xf numFmtId="0" fontId="15" fillId="0" borderId="38" xfId="0" applyFont="1" applyFill="1" applyBorder="1" applyAlignment="1">
      <alignment horizontal="left" vertical="center" wrapText="1"/>
    </xf>
    <xf numFmtId="0" fontId="15" fillId="0" borderId="37" xfId="0"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0" fillId="0" borderId="0" xfId="0" applyAlignment="1">
      <alignment horizontal="left" vertical="center"/>
    </xf>
    <xf numFmtId="0" fontId="15" fillId="0" borderId="21" xfId="0" applyFont="1" applyFill="1" applyBorder="1" applyAlignment="1">
      <alignment horizontal="left" vertical="center"/>
    </xf>
    <xf numFmtId="0" fontId="15" fillId="0" borderId="21" xfId="0" applyFont="1" applyBorder="1" applyAlignment="1">
      <alignment horizontal="left" vertical="center"/>
    </xf>
    <xf numFmtId="0" fontId="15" fillId="0" borderId="56" xfId="0" applyFont="1" applyBorder="1" applyAlignment="1">
      <alignment horizontal="left" vertical="center"/>
    </xf>
    <xf numFmtId="0" fontId="15" fillId="0" borderId="40" xfId="0" applyFont="1" applyFill="1" applyBorder="1" applyAlignment="1">
      <alignment horizontal="left" vertical="center" wrapText="1"/>
    </xf>
    <xf numFmtId="14" fontId="5" fillId="2" borderId="58" xfId="0" applyNumberFormat="1" applyFont="1" applyFill="1" applyBorder="1" applyAlignment="1">
      <alignment horizontal="left" vertical="center" wrapText="1"/>
    </xf>
    <xf numFmtId="14" fontId="6" fillId="2" borderId="59" xfId="0" applyNumberFormat="1" applyFont="1" applyFill="1" applyBorder="1" applyAlignment="1">
      <alignment horizontal="left" vertical="center" wrapText="1"/>
    </xf>
    <xf numFmtId="14" fontId="6" fillId="2" borderId="60"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1" fillId="4" borderId="10" xfId="0" applyFont="1" applyFill="1" applyBorder="1" applyAlignment="1">
      <alignment horizontal="left" vertical="center"/>
    </xf>
    <xf numFmtId="0" fontId="11" fillId="4" borderId="4" xfId="0" applyFont="1" applyFill="1" applyBorder="1" applyAlignment="1">
      <alignment horizontal="left" vertical="center"/>
    </xf>
    <xf numFmtId="0" fontId="11" fillId="4" borderId="11" xfId="0" applyFont="1" applyFill="1" applyBorder="1" applyAlignment="1">
      <alignment horizontal="left" vertical="center"/>
    </xf>
    <xf numFmtId="14" fontId="6" fillId="2" borderId="12" xfId="0" applyNumberFormat="1" applyFont="1" applyFill="1" applyBorder="1" applyAlignment="1">
      <alignment horizontal="left" vertical="center" wrapText="1"/>
    </xf>
    <xf numFmtId="14" fontId="8" fillId="2" borderId="6" xfId="0" applyNumberFormat="1" applyFont="1" applyFill="1" applyBorder="1" applyAlignment="1">
      <alignment horizontal="left" vertical="center" wrapText="1"/>
    </xf>
    <xf numFmtId="14" fontId="8" fillId="2" borderId="13" xfId="0" applyNumberFormat="1" applyFont="1" applyFill="1" applyBorder="1" applyAlignment="1">
      <alignment horizontal="left" vertical="center" wrapText="1"/>
    </xf>
    <xf numFmtId="14" fontId="8" fillId="2" borderId="14" xfId="0" applyNumberFormat="1" applyFont="1" applyFill="1" applyBorder="1" applyAlignment="1">
      <alignment horizontal="left" vertical="center" wrapText="1"/>
    </xf>
    <xf numFmtId="14" fontId="8" fillId="2" borderId="5" xfId="0" applyNumberFormat="1" applyFont="1" applyFill="1" applyBorder="1" applyAlignment="1">
      <alignment horizontal="left" vertical="center" wrapText="1"/>
    </xf>
    <xf numFmtId="14" fontId="8" fillId="2" borderId="15" xfId="0" applyNumberFormat="1" applyFont="1" applyFill="1" applyBorder="1" applyAlignment="1">
      <alignment horizontal="left" vertical="center" wrapText="1"/>
    </xf>
    <xf numFmtId="14" fontId="11" fillId="4" borderId="10" xfId="0" applyNumberFormat="1" applyFont="1" applyFill="1" applyBorder="1" applyAlignment="1">
      <alignment horizontal="left" vertical="center"/>
    </xf>
    <xf numFmtId="14" fontId="11" fillId="4" borderId="4" xfId="0" applyNumberFormat="1" applyFont="1" applyFill="1" applyBorder="1" applyAlignment="1">
      <alignment horizontal="left" vertical="center"/>
    </xf>
    <xf numFmtId="14" fontId="11" fillId="4" borderId="11" xfId="0" applyNumberFormat="1" applyFont="1" applyFill="1" applyBorder="1" applyAlignment="1">
      <alignment horizontal="left" vertical="center"/>
    </xf>
    <xf numFmtId="14" fontId="8" fillId="2" borderId="6" xfId="0" applyNumberFormat="1" applyFont="1" applyFill="1" applyBorder="1" applyAlignment="1">
      <alignment horizontal="left" vertical="center"/>
    </xf>
    <xf numFmtId="14" fontId="8" fillId="2" borderId="13" xfId="0" applyNumberFormat="1" applyFont="1" applyFill="1" applyBorder="1" applyAlignment="1">
      <alignment horizontal="left" vertical="center"/>
    </xf>
    <xf numFmtId="14" fontId="8" fillId="2" borderId="16" xfId="0" applyNumberFormat="1" applyFont="1" applyFill="1" applyBorder="1" applyAlignment="1">
      <alignment horizontal="left" vertical="center"/>
    </xf>
    <xf numFmtId="14" fontId="8" fillId="2" borderId="0" xfId="0" applyNumberFormat="1" applyFont="1" applyFill="1" applyBorder="1" applyAlignment="1">
      <alignment horizontal="left" vertical="center"/>
    </xf>
    <xf numFmtId="14" fontId="8" fillId="2" borderId="17" xfId="0" applyNumberFormat="1" applyFont="1" applyFill="1" applyBorder="1" applyAlignment="1">
      <alignment horizontal="left" vertical="center"/>
    </xf>
    <xf numFmtId="14" fontId="11" fillId="4" borderId="12" xfId="0" applyNumberFormat="1" applyFont="1" applyFill="1" applyBorder="1" applyAlignment="1">
      <alignment horizontal="left" vertical="center"/>
    </xf>
    <xf numFmtId="14" fontId="4" fillId="4" borderId="6" xfId="0" applyNumberFormat="1" applyFont="1" applyFill="1" applyBorder="1" applyAlignment="1">
      <alignment horizontal="left" vertical="center"/>
    </xf>
    <xf numFmtId="14" fontId="4" fillId="4" borderId="13" xfId="0" applyNumberFormat="1" applyFont="1" applyFill="1" applyBorder="1" applyAlignment="1">
      <alignment horizontal="left" vertical="center"/>
    </xf>
    <xf numFmtId="0" fontId="22" fillId="6" borderId="0" xfId="0" applyFont="1" applyFill="1" applyAlignment="1">
      <alignment horizontal="left"/>
    </xf>
    <xf numFmtId="0" fontId="20" fillId="7" borderId="31" xfId="0" applyFont="1" applyFill="1" applyBorder="1" applyAlignment="1">
      <alignment horizontal="left" vertical="center" wrapText="1"/>
    </xf>
    <xf numFmtId="0" fontId="20" fillId="7" borderId="32" xfId="0" applyFont="1" applyFill="1" applyBorder="1" applyAlignment="1">
      <alignment horizontal="left" vertical="center" wrapText="1"/>
    </xf>
    <xf numFmtId="0" fontId="20" fillId="7" borderId="33"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20" xfId="0" applyFont="1" applyFill="1" applyBorder="1" applyAlignment="1">
      <alignment horizontal="left" vertical="center" wrapText="1"/>
    </xf>
    <xf numFmtId="0" fontId="22" fillId="6" borderId="0" xfId="0" applyFont="1" applyFill="1" applyAlignment="1">
      <alignment horizontal="left" vertical="center"/>
    </xf>
  </cellXfs>
  <cellStyles count="1">
    <cellStyle name="Normal" xfId="0" builtinId="0"/>
  </cellStyles>
  <dxfs count="7">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ont>
        <color rgb="FF9C0006"/>
      </font>
      <fill>
        <patternFill>
          <bgColor rgb="FFFFC7CE"/>
        </patternFill>
      </fill>
    </dxf>
  </dxfs>
  <tableStyles count="0" defaultTableStyle="TableStyleMedium2" defaultPivotStyle="PivotStyleLight16"/>
  <colors>
    <mruColors>
      <color rgb="FFEFEDEB"/>
      <color rgb="FFF7F6F5"/>
      <color rgb="FF9BC2E6"/>
      <color rgb="FFF8B65F"/>
      <color rgb="FFB86592"/>
      <color rgb="FFBFDED3"/>
      <color rgb="FF808080"/>
      <color rgb="FF88BEC2"/>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Vart befinner sig detta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'Status Gap'!$N$13</c:f>
              <c:strCache>
                <c:ptCount val="1"/>
                <c:pt idx="0">
                  <c:v>Levererade Gap (Stängd av kund)</c:v>
                </c:pt>
              </c:strCache>
            </c:strRef>
          </c:tx>
          <c:spPr>
            <a:solidFill>
              <a:schemeClr val="accent1"/>
            </a:solidFill>
            <a:ln>
              <a:noFill/>
            </a:ln>
            <a:effectLst/>
          </c:spPr>
          <c:invertIfNegative val="0"/>
          <c:dLbls>
            <c:delete val="1"/>
          </c:dLbls>
          <c:val>
            <c:numRef>
              <c:f>'Status Gap'!$O$13</c:f>
              <c:numCache>
                <c:formatCode>General</c:formatCode>
                <c:ptCount val="1"/>
                <c:pt idx="0">
                  <c:v>81</c:v>
                </c:pt>
              </c:numCache>
            </c:numRef>
          </c:val>
          <c:extLst>
            <c:ext xmlns:c16="http://schemas.microsoft.com/office/drawing/2014/chart" uri="{C3380CC4-5D6E-409C-BE32-E72D297353CC}">
              <c16:uniqueId val="{00000000-47D5-4C5C-9A6D-231E26B763D9}"/>
            </c:ext>
          </c:extLst>
        </c:ser>
        <c:ser>
          <c:idx val="1"/>
          <c:order val="1"/>
          <c:tx>
            <c:strRef>
              <c:f>'Status Gap'!$N$14</c:f>
              <c:strCache>
                <c:ptCount val="1"/>
                <c:pt idx="0">
                  <c:v>Levererade Gap</c:v>
                </c:pt>
              </c:strCache>
            </c:strRef>
          </c:tx>
          <c:spPr>
            <a:solidFill>
              <a:schemeClr val="accent2"/>
            </a:solidFill>
            <a:ln>
              <a:noFill/>
            </a:ln>
            <a:effectLst/>
          </c:spPr>
          <c:invertIfNegative val="0"/>
          <c:dLbls>
            <c:delete val="1"/>
          </c:dLbls>
          <c:val>
            <c:numRef>
              <c:f>'Status Gap'!$O$14</c:f>
              <c:numCache>
                <c:formatCode>General</c:formatCode>
                <c:ptCount val="1"/>
                <c:pt idx="0">
                  <c:v>14</c:v>
                </c:pt>
              </c:numCache>
            </c:numRef>
          </c:val>
          <c:extLst>
            <c:ext xmlns:c16="http://schemas.microsoft.com/office/drawing/2014/chart" uri="{C3380CC4-5D6E-409C-BE32-E72D297353CC}">
              <c16:uniqueId val="{00000001-47D5-4C5C-9A6D-231E26B763D9}"/>
            </c:ext>
          </c:extLst>
        </c:ser>
        <c:ser>
          <c:idx val="2"/>
          <c:order val="2"/>
          <c:tx>
            <c:strRef>
              <c:f>'Status Gap'!$N$15</c:f>
              <c:strCache>
                <c:ptCount val="1"/>
                <c:pt idx="0">
                  <c:v>Godkända Gap - Inkluderade i 1.0</c:v>
                </c:pt>
              </c:strCache>
            </c:strRef>
          </c:tx>
          <c:spPr>
            <a:solidFill>
              <a:schemeClr val="accent3"/>
            </a:solidFill>
            <a:ln>
              <a:noFill/>
            </a:ln>
            <a:effectLst/>
          </c:spPr>
          <c:invertIfNegative val="0"/>
          <c:dLbls>
            <c:delete val="1"/>
          </c:dLbls>
          <c:val>
            <c:numRef>
              <c:f>'Status Gap'!$O$15</c:f>
              <c:numCache>
                <c:formatCode>General</c:formatCode>
                <c:ptCount val="1"/>
                <c:pt idx="0">
                  <c:v>34</c:v>
                </c:pt>
              </c:numCache>
            </c:numRef>
          </c:val>
          <c:extLst>
            <c:ext xmlns:c16="http://schemas.microsoft.com/office/drawing/2014/chart" uri="{C3380CC4-5D6E-409C-BE32-E72D297353CC}">
              <c16:uniqueId val="{00000002-47D5-4C5C-9A6D-231E26B763D9}"/>
            </c:ext>
          </c:extLst>
        </c:ser>
        <c:ser>
          <c:idx val="3"/>
          <c:order val="3"/>
          <c:tx>
            <c:strRef>
              <c:f>'Status Gap'!$N$16</c:f>
              <c:strCache>
                <c:ptCount val="1"/>
                <c:pt idx="0">
                  <c:v>Godkända Gap - EJ inkluderade i 1.0</c:v>
                </c:pt>
              </c:strCache>
            </c:strRef>
          </c:tx>
          <c:spPr>
            <a:solidFill>
              <a:schemeClr val="accent4"/>
            </a:solidFill>
            <a:ln>
              <a:noFill/>
            </a:ln>
            <a:effectLst/>
          </c:spPr>
          <c:invertIfNegative val="0"/>
          <c:dLbls>
            <c:delete val="1"/>
          </c:dLbls>
          <c:val>
            <c:numRef>
              <c:f>'Status Gap'!$O$16</c:f>
              <c:numCache>
                <c:formatCode>General</c:formatCode>
                <c:ptCount val="1"/>
                <c:pt idx="0">
                  <c:v>56</c:v>
                </c:pt>
              </c:numCache>
            </c:numRef>
          </c:val>
          <c:extLst>
            <c:ext xmlns:c16="http://schemas.microsoft.com/office/drawing/2014/chart" uri="{C3380CC4-5D6E-409C-BE32-E72D297353CC}">
              <c16:uniqueId val="{00000003-47D5-4C5C-9A6D-231E26B763D9}"/>
            </c:ext>
          </c:extLst>
        </c:ser>
        <c:ser>
          <c:idx val="4"/>
          <c:order val="4"/>
          <c:tx>
            <c:strRef>
              <c:f>'Status Gap'!$N$17</c:f>
              <c:strCache>
                <c:ptCount val="1"/>
                <c:pt idx="0">
                  <c:v>Ej Godkända Gap</c:v>
                </c:pt>
              </c:strCache>
            </c:strRef>
          </c:tx>
          <c:spPr>
            <a:solidFill>
              <a:schemeClr val="accent5"/>
            </a:solidFill>
            <a:ln>
              <a:noFill/>
            </a:ln>
            <a:effectLst/>
          </c:spPr>
          <c:invertIfNegative val="0"/>
          <c:dLbls>
            <c:delete val="1"/>
          </c:dLbls>
          <c:val>
            <c:numRef>
              <c:f>'Status Gap'!$O$17</c:f>
              <c:numCache>
                <c:formatCode>General</c:formatCode>
                <c:ptCount val="1"/>
                <c:pt idx="0">
                  <c:v>15</c:v>
                </c:pt>
              </c:numCache>
            </c:numRef>
          </c:val>
          <c:extLst>
            <c:ext xmlns:c16="http://schemas.microsoft.com/office/drawing/2014/chart" uri="{C3380CC4-5D6E-409C-BE32-E72D297353CC}">
              <c16:uniqueId val="{00000004-47D5-4C5C-9A6D-231E26B763D9}"/>
            </c:ext>
          </c:extLst>
        </c:ser>
        <c:ser>
          <c:idx val="5"/>
          <c:order val="5"/>
          <c:tx>
            <c:strRef>
              <c:f>'Status Gap'!$N$18</c:f>
              <c:strCache>
                <c:ptCount val="1"/>
                <c:pt idx="0">
                  <c:v>Behöver utredas innan process i lösningsgrupp</c:v>
                </c:pt>
              </c:strCache>
            </c:strRef>
          </c:tx>
          <c:spPr>
            <a:solidFill>
              <a:schemeClr val="accent6"/>
            </a:solidFill>
            <a:ln>
              <a:noFill/>
            </a:ln>
            <a:effectLst/>
          </c:spPr>
          <c:invertIfNegative val="0"/>
          <c:dLbls>
            <c:delete val="1"/>
          </c:dLbls>
          <c:val>
            <c:numRef>
              <c:f>'Status Gap'!$O$18</c:f>
              <c:numCache>
                <c:formatCode>General</c:formatCode>
                <c:ptCount val="1"/>
                <c:pt idx="0">
                  <c:v>15</c:v>
                </c:pt>
              </c:numCache>
            </c:numRef>
          </c:val>
          <c:extLst>
            <c:ext xmlns:c16="http://schemas.microsoft.com/office/drawing/2014/chart" uri="{C3380CC4-5D6E-409C-BE32-E72D297353CC}">
              <c16:uniqueId val="{00000005-47D5-4C5C-9A6D-231E26B763D9}"/>
            </c:ext>
          </c:extLst>
        </c:ser>
        <c:ser>
          <c:idx val="6"/>
          <c:order val="6"/>
          <c:tx>
            <c:strRef>
              <c:f>'Status Gap'!$N$19</c:f>
              <c:strCache>
                <c:ptCount val="1"/>
                <c:pt idx="0">
                  <c:v>Nya Gap</c:v>
                </c:pt>
              </c:strCache>
            </c:strRef>
          </c:tx>
          <c:spPr>
            <a:solidFill>
              <a:schemeClr val="accent1">
                <a:lumMod val="60000"/>
              </a:schemeClr>
            </a:solidFill>
            <a:ln>
              <a:noFill/>
            </a:ln>
            <a:effectLst/>
          </c:spPr>
          <c:invertIfNegative val="0"/>
          <c:dLbls>
            <c:delete val="1"/>
          </c:dLbls>
          <c:val>
            <c:numRef>
              <c:f>'Status Gap'!$O$19</c:f>
              <c:numCache>
                <c:formatCode>General</c:formatCode>
                <c:ptCount val="1"/>
                <c:pt idx="0">
                  <c:v>18</c:v>
                </c:pt>
              </c:numCache>
            </c:numRef>
          </c:val>
          <c:extLst>
            <c:ext xmlns:c16="http://schemas.microsoft.com/office/drawing/2014/chart" uri="{C3380CC4-5D6E-409C-BE32-E72D297353CC}">
              <c16:uniqueId val="{00000006-47D5-4C5C-9A6D-231E26B763D9}"/>
            </c:ext>
          </c:extLst>
        </c:ser>
        <c:dLbls>
          <c:dLblPos val="outEnd"/>
          <c:showLegendKey val="0"/>
          <c:showVal val="1"/>
          <c:showCatName val="0"/>
          <c:showSerName val="0"/>
          <c:showPercent val="0"/>
          <c:showBubbleSize val="0"/>
        </c:dLbls>
        <c:gapWidth val="219"/>
        <c:overlap val="-27"/>
        <c:axId val="761818008"/>
        <c:axId val="761818336"/>
      </c:barChart>
      <c:catAx>
        <c:axId val="761818008"/>
        <c:scaling>
          <c:orientation val="minMax"/>
        </c:scaling>
        <c:delete val="1"/>
        <c:axPos val="b"/>
        <c:numFmt formatCode="General" sourceLinked="1"/>
        <c:majorTickMark val="none"/>
        <c:minorTickMark val="none"/>
        <c:tickLblPos val="nextTo"/>
        <c:crossAx val="761818336"/>
        <c:crosses val="autoZero"/>
        <c:auto val="1"/>
        <c:lblAlgn val="ctr"/>
        <c:lblOffset val="100"/>
        <c:noMultiLvlLbl val="0"/>
      </c:catAx>
      <c:valAx>
        <c:axId val="7618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618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12756</xdr:colOff>
      <xdr:row>22</xdr:row>
      <xdr:rowOff>54600</xdr:rowOff>
    </xdr:from>
    <xdr:to>
      <xdr:col>15</xdr:col>
      <xdr:colOff>1513796</xdr:colOff>
      <xdr:row>44</xdr:row>
      <xdr:rowOff>15309</xdr:rowOff>
    </xdr:to>
    <xdr:graphicFrame macro="">
      <xdr:nvGraphicFramePr>
        <xdr:cNvPr id="12" name="Diagram 11">
          <a:extLst>
            <a:ext uri="{FF2B5EF4-FFF2-40B4-BE49-F238E27FC236}">
              <a16:creationId xmlns:a16="http://schemas.microsoft.com/office/drawing/2014/main" id="{3643DE75-8298-47EA-88D9-4099E449F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269679</xdr:colOff>
      <xdr:row>0</xdr:row>
      <xdr:rowOff>60435</xdr:rowOff>
    </xdr:from>
    <xdr:to>
      <xdr:col>3</xdr:col>
      <xdr:colOff>1406048</xdr:colOff>
      <xdr:row>3</xdr:row>
      <xdr:rowOff>149406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2"/>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1134940</xdr:colOff>
      <xdr:row>3</xdr:row>
      <xdr:rowOff>123261</xdr:rowOff>
    </xdr:to>
    <xdr:pic>
      <xdr:nvPicPr>
        <xdr:cNvPr id="3" name="Bildobjekt 2">
          <a:extLst>
            <a:ext uri="{FF2B5EF4-FFF2-40B4-BE49-F238E27FC236}">
              <a16:creationId xmlns:a16="http://schemas.microsoft.com/office/drawing/2014/main" id="{452747C1-5FC7-40D6-91B1-28A3CCA2B08C}"/>
            </a:ext>
          </a:extLst>
        </xdr:cNvPr>
        <xdr:cNvPicPr>
          <a:picLocks noChangeAspect="1"/>
        </xdr:cNvPicPr>
      </xdr:nvPicPr>
      <xdr:blipFill>
        <a:blip xmlns:r="http://schemas.openxmlformats.org/officeDocument/2006/relationships" r:embed="rId1"/>
        <a:stretch>
          <a:fillRect/>
        </a:stretch>
      </xdr:blipFill>
      <xdr:spPr>
        <a:xfrm>
          <a:off x="571500" y="47625"/>
          <a:ext cx="2361284" cy="647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19</xdr:col>
      <xdr:colOff>303322</xdr:colOff>
      <xdr:row>35</xdr:row>
      <xdr:rowOff>37262</xdr:rowOff>
    </xdr:to>
    <xdr:pic>
      <xdr:nvPicPr>
        <xdr:cNvPr id="2" name="Bildobjekt 1">
          <a:extLst>
            <a:ext uri="{FF2B5EF4-FFF2-40B4-BE49-F238E27FC236}">
              <a16:creationId xmlns:a16="http://schemas.microsoft.com/office/drawing/2014/main" id="{70C0140D-DE01-4D48-8929-AA2B6614F80F}"/>
            </a:ext>
          </a:extLst>
        </xdr:cNvPr>
        <xdr:cNvPicPr>
          <a:picLocks noChangeAspect="1"/>
        </xdr:cNvPicPr>
      </xdr:nvPicPr>
      <xdr:blipFill>
        <a:blip xmlns:r="http://schemas.openxmlformats.org/officeDocument/2006/relationships" r:embed="rId1"/>
        <a:stretch>
          <a:fillRect/>
        </a:stretch>
      </xdr:blipFill>
      <xdr:spPr>
        <a:xfrm>
          <a:off x="66675" y="0"/>
          <a:ext cx="11819047" cy="67047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B1C0-7E36-4EC2-8B05-F3FFD44D2BE8}">
  <dimension ref="B1:I17"/>
  <sheetViews>
    <sheetView zoomScale="70" zoomScaleNormal="70" workbookViewId="0">
      <selection activeCell="B7" sqref="B7:D15"/>
    </sheetView>
  </sheetViews>
  <sheetFormatPr defaultColWidth="9.109375" defaultRowHeight="15.6" x14ac:dyDescent="0.3"/>
  <cols>
    <col min="1" max="1" width="10.6640625" style="1" customWidth="1"/>
    <col min="2" max="2" width="53.6640625" style="1" bestFit="1" customWidth="1"/>
    <col min="3" max="3" width="50.6640625" style="1" customWidth="1"/>
    <col min="4" max="4" width="62" style="1" customWidth="1"/>
    <col min="5" max="5" width="10.6640625" style="1" customWidth="1"/>
    <col min="6" max="8" width="30.6640625" style="1" customWidth="1"/>
    <col min="9" max="16384" width="9.109375" style="1"/>
  </cols>
  <sheetData>
    <row r="1" spans="2:9" ht="16.2" thickBot="1" x14ac:dyDescent="0.35"/>
    <row r="2" spans="2:9" ht="26.4" x14ac:dyDescent="0.3">
      <c r="B2" s="116" t="s">
        <v>1</v>
      </c>
      <c r="C2" s="117"/>
      <c r="D2" s="118"/>
    </row>
    <row r="3" spans="2:9" ht="21" x14ac:dyDescent="0.3">
      <c r="B3" s="119" t="s">
        <v>2</v>
      </c>
      <c r="C3" s="120"/>
      <c r="D3" s="121"/>
    </row>
    <row r="4" spans="2:9" s="2" customFormat="1" x14ac:dyDescent="0.3">
      <c r="B4" s="122" t="s">
        <v>513</v>
      </c>
      <c r="C4" s="123"/>
      <c r="D4" s="124"/>
      <c r="F4" s="71"/>
      <c r="G4" s="71"/>
      <c r="H4" s="71"/>
      <c r="I4" s="71"/>
    </row>
    <row r="5" spans="2:9" ht="53.25" customHeight="1" x14ac:dyDescent="0.3">
      <c r="B5" s="125"/>
      <c r="C5" s="126"/>
      <c r="D5" s="127"/>
      <c r="F5" s="115"/>
      <c r="G5" s="115"/>
      <c r="H5" s="115"/>
      <c r="I5" s="71"/>
    </row>
    <row r="6" spans="2:9" ht="21" x14ac:dyDescent="0.3">
      <c r="B6" s="128" t="s">
        <v>3</v>
      </c>
      <c r="C6" s="129"/>
      <c r="D6" s="130"/>
      <c r="F6" s="115"/>
      <c r="G6" s="115"/>
      <c r="H6" s="115"/>
      <c r="I6" s="71"/>
    </row>
    <row r="7" spans="2:9" x14ac:dyDescent="0.3">
      <c r="B7" s="122" t="s">
        <v>512</v>
      </c>
      <c r="C7" s="131"/>
      <c r="D7" s="132"/>
      <c r="F7" s="115"/>
      <c r="G7" s="115"/>
      <c r="H7" s="115"/>
      <c r="I7" s="71"/>
    </row>
    <row r="8" spans="2:9" x14ac:dyDescent="0.3">
      <c r="B8" s="133"/>
      <c r="C8" s="134"/>
      <c r="D8" s="135"/>
      <c r="F8" s="115"/>
      <c r="G8" s="115"/>
      <c r="H8" s="115"/>
      <c r="I8" s="71"/>
    </row>
    <row r="9" spans="2:9" x14ac:dyDescent="0.3">
      <c r="B9" s="133"/>
      <c r="C9" s="134"/>
      <c r="D9" s="135"/>
      <c r="F9" s="115"/>
      <c r="G9" s="115"/>
      <c r="H9" s="115"/>
      <c r="I9" s="71"/>
    </row>
    <row r="10" spans="2:9" x14ac:dyDescent="0.3">
      <c r="B10" s="133"/>
      <c r="C10" s="134"/>
      <c r="D10" s="135"/>
      <c r="F10" s="115"/>
      <c r="G10" s="115"/>
      <c r="H10" s="115"/>
      <c r="I10" s="71"/>
    </row>
    <row r="11" spans="2:9" ht="15.75" customHeight="1" x14ac:dyDescent="0.3">
      <c r="B11" s="133"/>
      <c r="C11" s="134"/>
      <c r="D11" s="135"/>
      <c r="F11" s="115"/>
      <c r="G11" s="115"/>
      <c r="H11" s="115"/>
      <c r="I11" s="71"/>
    </row>
    <row r="12" spans="2:9" ht="15.75" customHeight="1" x14ac:dyDescent="0.3">
      <c r="B12" s="133"/>
      <c r="C12" s="134"/>
      <c r="D12" s="135"/>
      <c r="F12" s="115"/>
      <c r="G12" s="115"/>
      <c r="H12" s="115"/>
      <c r="I12" s="71"/>
    </row>
    <row r="13" spans="2:9" ht="15.75" customHeight="1" x14ac:dyDescent="0.3">
      <c r="B13" s="133"/>
      <c r="C13" s="134"/>
      <c r="D13" s="135"/>
      <c r="F13" s="115"/>
      <c r="G13" s="115"/>
      <c r="H13" s="115"/>
      <c r="I13" s="71"/>
    </row>
    <row r="14" spans="2:9" ht="15.75" customHeight="1" x14ac:dyDescent="0.3">
      <c r="B14" s="133"/>
      <c r="C14" s="134"/>
      <c r="D14" s="135"/>
      <c r="F14" s="115"/>
      <c r="G14" s="115"/>
      <c r="H14" s="115"/>
      <c r="I14" s="71"/>
    </row>
    <row r="15" spans="2:9" ht="45" customHeight="1" x14ac:dyDescent="0.3">
      <c r="B15" s="133"/>
      <c r="C15" s="134"/>
      <c r="D15" s="135"/>
      <c r="F15" s="115"/>
      <c r="G15" s="115"/>
      <c r="H15" s="115"/>
      <c r="I15" s="71"/>
    </row>
    <row r="16" spans="2:9" ht="20.25" customHeight="1" x14ac:dyDescent="0.3">
      <c r="B16" s="136" t="s">
        <v>6</v>
      </c>
      <c r="C16" s="137"/>
      <c r="D16" s="138"/>
      <c r="F16" s="115"/>
      <c r="G16" s="115"/>
      <c r="H16" s="115"/>
      <c r="I16" s="71"/>
    </row>
    <row r="17" spans="2:9" ht="409.5" customHeight="1" thickBot="1" x14ac:dyDescent="0.35">
      <c r="B17" s="112" t="s">
        <v>507</v>
      </c>
      <c r="C17" s="113"/>
      <c r="D17" s="114"/>
      <c r="F17" s="71"/>
      <c r="G17" s="71"/>
      <c r="H17" s="71"/>
      <c r="I17" s="71"/>
    </row>
  </sheetData>
  <mergeCells count="8">
    <mergeCell ref="B17:D17"/>
    <mergeCell ref="F5:H16"/>
    <mergeCell ref="B2:D2"/>
    <mergeCell ref="B3:D3"/>
    <mergeCell ref="B4:D5"/>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49"/>
  <sheetViews>
    <sheetView tabSelected="1" zoomScale="80" zoomScaleNormal="80" workbookViewId="0">
      <pane xSplit="4" topLeftCell="E1" activePane="topRight" state="frozen"/>
      <selection pane="topRight" activeCell="E12" sqref="E12"/>
    </sheetView>
  </sheetViews>
  <sheetFormatPr defaultColWidth="9.109375" defaultRowHeight="14.4" x14ac:dyDescent="0.3"/>
  <cols>
    <col min="1" max="1" width="4.6640625" style="7" customWidth="1"/>
    <col min="2" max="2" width="4.5546875" style="7" customWidth="1"/>
    <col min="3" max="3" width="14" style="7" customWidth="1"/>
    <col min="4" max="4" width="142.109375" style="7" bestFit="1" customWidth="1"/>
    <col min="5" max="5" width="50.109375" style="7" bestFit="1" customWidth="1"/>
    <col min="6" max="6" width="21.44140625" style="7" bestFit="1" customWidth="1"/>
    <col min="7" max="7" width="33.44140625" style="7" bestFit="1" customWidth="1"/>
    <col min="8" max="8" width="51.109375" style="7" hidden="1" customWidth="1"/>
    <col min="9" max="9" width="83.88671875" style="10" customWidth="1"/>
    <col min="10" max="10" width="99.33203125" style="7" customWidth="1"/>
    <col min="11" max="11" width="34" style="7" bestFit="1" customWidth="1"/>
    <col min="12" max="12" width="56.44140625" style="7" bestFit="1" customWidth="1"/>
    <col min="13" max="13" width="13.6640625" style="7" customWidth="1"/>
    <col min="14" max="14" width="51.88671875" style="7" bestFit="1" customWidth="1"/>
    <col min="15" max="15" width="25.88671875" style="7" customWidth="1"/>
    <col min="16" max="16" width="34.44140625" style="7" customWidth="1"/>
    <col min="17" max="16384" width="9.109375" style="7"/>
  </cols>
  <sheetData>
    <row r="5" spans="3:18" s="3" customFormat="1" ht="31.5" customHeight="1" x14ac:dyDescent="0.3">
      <c r="C5" s="9" t="s">
        <v>27</v>
      </c>
      <c r="D5" s="4"/>
      <c r="E5" s="5"/>
    </row>
    <row r="6" spans="3:18" ht="3" customHeight="1" x14ac:dyDescent="0.3"/>
    <row r="7" spans="3:18" s="27" customFormat="1" ht="24" x14ac:dyDescent="0.55000000000000004">
      <c r="C7" s="139" t="s">
        <v>484</v>
      </c>
      <c r="D7" s="139"/>
      <c r="E7" s="139"/>
      <c r="F7" s="139"/>
      <c r="G7" s="139"/>
      <c r="H7" s="139"/>
      <c r="I7" s="30"/>
    </row>
    <row r="9" spans="3:18" s="13" customFormat="1" ht="40.5" customHeight="1" thickBot="1" x14ac:dyDescent="0.55000000000000004">
      <c r="C9" s="45" t="s">
        <v>4</v>
      </c>
      <c r="D9" s="45" t="s">
        <v>8</v>
      </c>
      <c r="E9" s="45" t="s">
        <v>508</v>
      </c>
      <c r="F9" s="45" t="s">
        <v>9</v>
      </c>
      <c r="G9" s="45" t="s">
        <v>5</v>
      </c>
      <c r="H9" s="44" t="s">
        <v>28</v>
      </c>
      <c r="I9" s="44" t="s">
        <v>14</v>
      </c>
      <c r="J9" s="44" t="s">
        <v>17</v>
      </c>
      <c r="K9" s="44" t="s">
        <v>18</v>
      </c>
      <c r="L9" s="46" t="s">
        <v>15</v>
      </c>
      <c r="P9" s="14"/>
      <c r="R9" s="14"/>
    </row>
    <row r="10" spans="3:18" s="13" customFormat="1" ht="42" customHeight="1" thickTop="1" x14ac:dyDescent="0.3">
      <c r="C10" s="102">
        <v>47659</v>
      </c>
      <c r="D10" s="94" t="s">
        <v>358</v>
      </c>
      <c r="E10" s="51" t="s">
        <v>509</v>
      </c>
      <c r="F10" s="94" t="s">
        <v>30</v>
      </c>
      <c r="G10" s="94" t="s">
        <v>360</v>
      </c>
      <c r="H10" s="94" t="s">
        <v>365</v>
      </c>
      <c r="I10" s="95"/>
      <c r="J10" s="94" t="s">
        <v>409</v>
      </c>
      <c r="K10" s="95"/>
      <c r="L10" s="103"/>
    </row>
    <row r="11" spans="3:18" s="13" customFormat="1" ht="15.6" x14ac:dyDescent="0.3">
      <c r="C11" s="102">
        <v>47815</v>
      </c>
      <c r="D11" s="94" t="s">
        <v>29</v>
      </c>
      <c r="E11" s="51" t="s">
        <v>509</v>
      </c>
      <c r="F11" s="94" t="s">
        <v>30</v>
      </c>
      <c r="G11" s="94"/>
      <c r="H11" s="94" t="s">
        <v>31</v>
      </c>
      <c r="I11" s="95"/>
      <c r="J11" s="94" t="s">
        <v>32</v>
      </c>
      <c r="K11" s="95"/>
      <c r="L11" s="103"/>
      <c r="P11" s="7"/>
    </row>
    <row r="12" spans="3:18" s="13" customFormat="1" ht="18" x14ac:dyDescent="0.35">
      <c r="C12" s="102">
        <v>47974</v>
      </c>
      <c r="D12" s="94" t="s">
        <v>350</v>
      </c>
      <c r="E12" s="51" t="s">
        <v>509</v>
      </c>
      <c r="F12" s="94" t="s">
        <v>30</v>
      </c>
      <c r="G12" s="94" t="s">
        <v>360</v>
      </c>
      <c r="H12" s="94" t="s">
        <v>146</v>
      </c>
      <c r="I12" s="95"/>
      <c r="J12" s="94" t="s">
        <v>403</v>
      </c>
      <c r="K12" s="95"/>
      <c r="L12" s="103"/>
      <c r="N12" s="28" t="s">
        <v>511</v>
      </c>
      <c r="O12" s="29" t="s">
        <v>20</v>
      </c>
      <c r="P12" s="7"/>
    </row>
    <row r="13" spans="3:18" s="13" customFormat="1" ht="17.399999999999999" x14ac:dyDescent="0.4">
      <c r="C13" s="102">
        <v>67685</v>
      </c>
      <c r="D13" s="94" t="s">
        <v>332</v>
      </c>
      <c r="E13" s="51" t="s">
        <v>509</v>
      </c>
      <c r="F13" s="94" t="s">
        <v>30</v>
      </c>
      <c r="G13" s="94" t="s">
        <v>360</v>
      </c>
      <c r="H13" s="94" t="s">
        <v>87</v>
      </c>
      <c r="I13" s="95"/>
      <c r="J13" s="94" t="s">
        <v>391</v>
      </c>
      <c r="K13" s="95"/>
      <c r="L13" s="103"/>
      <c r="N13" s="23" t="s">
        <v>509</v>
      </c>
      <c r="O13" s="22">
        <f t="shared" ref="O13:O19" si="0">COUNTIF(C:E,N13)</f>
        <v>81</v>
      </c>
      <c r="P13" s="7"/>
    </row>
    <row r="14" spans="3:18" s="13" customFormat="1" ht="17.399999999999999" x14ac:dyDescent="0.4">
      <c r="C14" s="102">
        <v>84130</v>
      </c>
      <c r="D14" s="94" t="s">
        <v>329</v>
      </c>
      <c r="E14" s="51" t="s">
        <v>509</v>
      </c>
      <c r="F14" s="94" t="s">
        <v>30</v>
      </c>
      <c r="G14" s="94" t="s">
        <v>360</v>
      </c>
      <c r="H14" s="94" t="s">
        <v>87</v>
      </c>
      <c r="I14" s="95"/>
      <c r="J14" s="94" t="s">
        <v>388</v>
      </c>
      <c r="K14" s="95"/>
      <c r="L14" s="103"/>
      <c r="N14" s="21" t="s">
        <v>25</v>
      </c>
      <c r="O14" s="24">
        <f t="shared" si="0"/>
        <v>14</v>
      </c>
      <c r="P14" s="7"/>
      <c r="Q14" s="7"/>
    </row>
    <row r="15" spans="3:18" s="13" customFormat="1" ht="17.399999999999999" x14ac:dyDescent="0.4">
      <c r="C15" s="102">
        <v>84535</v>
      </c>
      <c r="D15" s="94" t="s">
        <v>330</v>
      </c>
      <c r="E15" s="51" t="s">
        <v>509</v>
      </c>
      <c r="F15" s="94" t="s">
        <v>30</v>
      </c>
      <c r="G15" s="94" t="s">
        <v>360</v>
      </c>
      <c r="H15" s="94" t="s">
        <v>87</v>
      </c>
      <c r="I15" s="95"/>
      <c r="J15" s="94" t="s">
        <v>389</v>
      </c>
      <c r="K15" s="95"/>
      <c r="L15" s="103"/>
      <c r="N15" s="23" t="s">
        <v>22</v>
      </c>
      <c r="O15" s="22">
        <f t="shared" si="0"/>
        <v>34</v>
      </c>
      <c r="P15" s="7"/>
      <c r="Q15" s="7"/>
    </row>
    <row r="16" spans="3:18" s="13" customFormat="1" ht="17.399999999999999" x14ac:dyDescent="0.4">
      <c r="C16" s="102">
        <v>84545</v>
      </c>
      <c r="D16" s="94" t="s">
        <v>44</v>
      </c>
      <c r="E16" s="51" t="s">
        <v>509</v>
      </c>
      <c r="F16" s="94" t="s">
        <v>30</v>
      </c>
      <c r="G16" s="94"/>
      <c r="H16" s="94" t="s">
        <v>31</v>
      </c>
      <c r="I16" s="95"/>
      <c r="J16" s="94" t="s">
        <v>45</v>
      </c>
      <c r="K16" s="95"/>
      <c r="L16" s="103"/>
      <c r="N16" s="21" t="s">
        <v>23</v>
      </c>
      <c r="O16" s="24">
        <f t="shared" si="0"/>
        <v>56</v>
      </c>
      <c r="P16" s="7"/>
      <c r="Q16" s="7"/>
    </row>
    <row r="17" spans="3:17" s="13" customFormat="1" ht="18.75" customHeight="1" x14ac:dyDescent="0.4">
      <c r="C17" s="102">
        <v>84663</v>
      </c>
      <c r="D17" s="94" t="s">
        <v>48</v>
      </c>
      <c r="E17" s="51" t="s">
        <v>509</v>
      </c>
      <c r="F17" s="94" t="s">
        <v>30</v>
      </c>
      <c r="G17" s="94"/>
      <c r="H17" s="94" t="s">
        <v>31</v>
      </c>
      <c r="I17" s="95"/>
      <c r="J17" s="94" t="s">
        <v>49</v>
      </c>
      <c r="K17" s="95"/>
      <c r="L17" s="103"/>
      <c r="N17" s="23" t="s">
        <v>24</v>
      </c>
      <c r="O17" s="22">
        <f t="shared" si="0"/>
        <v>15</v>
      </c>
      <c r="P17" s="7"/>
      <c r="Q17" s="7"/>
    </row>
    <row r="18" spans="3:17" s="13" customFormat="1" ht="18.75" customHeight="1" x14ac:dyDescent="0.4">
      <c r="C18" s="102">
        <v>84733</v>
      </c>
      <c r="D18" s="94" t="s">
        <v>50</v>
      </c>
      <c r="E18" s="51" t="s">
        <v>509</v>
      </c>
      <c r="F18" s="94" t="s">
        <v>30</v>
      </c>
      <c r="G18" s="94"/>
      <c r="H18" s="94" t="s">
        <v>31</v>
      </c>
      <c r="I18" s="95"/>
      <c r="J18" s="94" t="s">
        <v>47</v>
      </c>
      <c r="K18" s="95"/>
      <c r="L18" s="103"/>
      <c r="N18" s="21" t="s">
        <v>21</v>
      </c>
      <c r="O18" s="24">
        <f t="shared" si="0"/>
        <v>15</v>
      </c>
      <c r="P18" s="7"/>
      <c r="Q18" s="7"/>
    </row>
    <row r="19" spans="3:17" s="13" customFormat="1" ht="16.5" customHeight="1" thickBot="1" x14ac:dyDescent="0.45">
      <c r="C19" s="102">
        <v>84824</v>
      </c>
      <c r="D19" s="94" t="s">
        <v>51</v>
      </c>
      <c r="E19" s="51" t="s">
        <v>509</v>
      </c>
      <c r="F19" s="94" t="s">
        <v>30</v>
      </c>
      <c r="G19" s="94"/>
      <c r="H19" s="94" t="s">
        <v>31</v>
      </c>
      <c r="I19" s="95"/>
      <c r="J19" s="94" t="s">
        <v>47</v>
      </c>
      <c r="K19" s="95"/>
      <c r="L19" s="103"/>
      <c r="N19" s="33" t="s">
        <v>510</v>
      </c>
      <c r="O19" s="34">
        <f t="shared" si="0"/>
        <v>18</v>
      </c>
      <c r="P19" s="7"/>
      <c r="Q19" s="7"/>
    </row>
    <row r="20" spans="3:17" s="13" customFormat="1" ht="16.2" thickTop="1" x14ac:dyDescent="0.3">
      <c r="C20" s="102">
        <v>84909</v>
      </c>
      <c r="D20" s="94" t="s">
        <v>52</v>
      </c>
      <c r="E20" s="51" t="s">
        <v>509</v>
      </c>
      <c r="F20" s="94" t="s">
        <v>30</v>
      </c>
      <c r="G20" s="94"/>
      <c r="H20" s="94" t="s">
        <v>31</v>
      </c>
      <c r="I20" s="95"/>
      <c r="J20" s="94" t="s">
        <v>53</v>
      </c>
      <c r="K20" s="95"/>
      <c r="L20" s="103"/>
      <c r="N20" s="25" t="s">
        <v>26</v>
      </c>
      <c r="O20" s="26">
        <f>SUM(O12:O19)</f>
        <v>233</v>
      </c>
      <c r="P20" s="7"/>
      <c r="Q20" s="7"/>
    </row>
    <row r="21" spans="3:17" s="13" customFormat="1" ht="15.6" x14ac:dyDescent="0.3">
      <c r="C21" s="102">
        <v>84969</v>
      </c>
      <c r="D21" s="94" t="s">
        <v>54</v>
      </c>
      <c r="E21" s="51" t="s">
        <v>509</v>
      </c>
      <c r="F21" s="94" t="s">
        <v>30</v>
      </c>
      <c r="G21" s="94"/>
      <c r="H21" s="94" t="s">
        <v>31</v>
      </c>
      <c r="I21" s="95"/>
      <c r="J21" s="94" t="s">
        <v>45</v>
      </c>
      <c r="K21" s="95"/>
      <c r="L21" s="103"/>
      <c r="N21" s="32"/>
      <c r="O21" s="32"/>
      <c r="P21" s="7"/>
      <c r="Q21" s="7"/>
    </row>
    <row r="22" spans="3:17" s="13" customFormat="1" ht="15.6" x14ac:dyDescent="0.3">
      <c r="C22" s="102">
        <v>85289</v>
      </c>
      <c r="D22" s="94" t="s">
        <v>55</v>
      </c>
      <c r="E22" s="51" t="s">
        <v>509</v>
      </c>
      <c r="F22" s="94" t="s">
        <v>30</v>
      </c>
      <c r="G22" s="94"/>
      <c r="H22" s="94" t="s">
        <v>31</v>
      </c>
      <c r="I22" s="95"/>
      <c r="J22" s="94" t="s">
        <v>56</v>
      </c>
      <c r="K22" s="95"/>
      <c r="L22" s="103"/>
      <c r="N22" s="7"/>
      <c r="O22" s="7"/>
      <c r="P22" s="7"/>
      <c r="Q22" s="7"/>
    </row>
    <row r="23" spans="3:17" s="13" customFormat="1" ht="18" customHeight="1" x14ac:dyDescent="0.3">
      <c r="C23" s="102">
        <v>85292</v>
      </c>
      <c r="D23" s="94" t="s">
        <v>57</v>
      </c>
      <c r="E23" s="51" t="s">
        <v>509</v>
      </c>
      <c r="F23" s="94" t="s">
        <v>30</v>
      </c>
      <c r="G23" s="94"/>
      <c r="H23" s="94" t="s">
        <v>31</v>
      </c>
      <c r="I23" s="95"/>
      <c r="J23" s="94" t="s">
        <v>58</v>
      </c>
      <c r="K23" s="95"/>
      <c r="L23" s="103"/>
      <c r="N23" s="7"/>
      <c r="O23" s="7"/>
      <c r="P23" s="7"/>
      <c r="Q23" s="7"/>
    </row>
    <row r="24" spans="3:17" s="13" customFormat="1" ht="15.6" x14ac:dyDescent="0.3">
      <c r="C24" s="102">
        <v>85315</v>
      </c>
      <c r="D24" s="94" t="s">
        <v>59</v>
      </c>
      <c r="E24" s="51" t="s">
        <v>509</v>
      </c>
      <c r="F24" s="94" t="s">
        <v>30</v>
      </c>
      <c r="G24" s="94"/>
      <c r="H24" s="94" t="s">
        <v>31</v>
      </c>
      <c r="I24" s="95"/>
      <c r="J24" s="94" t="s">
        <v>60</v>
      </c>
      <c r="K24" s="95"/>
      <c r="L24" s="103"/>
      <c r="N24" s="7"/>
      <c r="O24" s="7"/>
      <c r="P24" s="7"/>
      <c r="Q24" s="7"/>
    </row>
    <row r="25" spans="3:17" s="13" customFormat="1" ht="15.6" x14ac:dyDescent="0.3">
      <c r="C25" s="102">
        <v>85326</v>
      </c>
      <c r="D25" s="94" t="s">
        <v>61</v>
      </c>
      <c r="E25" s="51" t="s">
        <v>509</v>
      </c>
      <c r="F25" s="94" t="s">
        <v>30</v>
      </c>
      <c r="G25" s="94"/>
      <c r="H25" s="94" t="s">
        <v>31</v>
      </c>
      <c r="I25" s="95"/>
      <c r="J25" s="94" t="s">
        <v>56</v>
      </c>
      <c r="K25" s="95"/>
      <c r="L25" s="103"/>
      <c r="N25" s="7"/>
      <c r="O25" s="7"/>
      <c r="P25" s="7"/>
      <c r="Q25" s="7"/>
    </row>
    <row r="26" spans="3:17" s="13" customFormat="1" ht="15.6" x14ac:dyDescent="0.3">
      <c r="C26" s="102">
        <v>86275</v>
      </c>
      <c r="D26" s="94" t="s">
        <v>63</v>
      </c>
      <c r="E26" s="51" t="s">
        <v>509</v>
      </c>
      <c r="F26" s="94" t="s">
        <v>30</v>
      </c>
      <c r="G26" s="94"/>
      <c r="H26" s="94" t="s">
        <v>31</v>
      </c>
      <c r="I26" s="95"/>
      <c r="J26" s="94" t="s">
        <v>64</v>
      </c>
      <c r="K26" s="95"/>
      <c r="L26" s="103"/>
      <c r="N26" s="7"/>
      <c r="O26" s="7"/>
      <c r="P26" s="7"/>
      <c r="Q26" s="7"/>
    </row>
    <row r="27" spans="3:17" s="13" customFormat="1" ht="15.6" x14ac:dyDescent="0.3">
      <c r="C27" s="102">
        <v>86276</v>
      </c>
      <c r="D27" s="94" t="s">
        <v>65</v>
      </c>
      <c r="E27" s="51" t="s">
        <v>509</v>
      </c>
      <c r="F27" s="94" t="s">
        <v>30</v>
      </c>
      <c r="G27" s="94"/>
      <c r="H27" s="94" t="s">
        <v>31</v>
      </c>
      <c r="I27" s="95"/>
      <c r="J27" s="94" t="s">
        <v>45</v>
      </c>
      <c r="K27" s="95"/>
      <c r="L27" s="103"/>
      <c r="N27" s="7"/>
      <c r="O27" s="7"/>
      <c r="P27" s="7"/>
      <c r="Q27" s="7"/>
    </row>
    <row r="28" spans="3:17" s="13" customFormat="1" ht="15.6" x14ac:dyDescent="0.3">
      <c r="C28" s="102">
        <v>86277</v>
      </c>
      <c r="D28" s="94" t="s">
        <v>66</v>
      </c>
      <c r="E28" s="51" t="s">
        <v>509</v>
      </c>
      <c r="F28" s="94" t="s">
        <v>30</v>
      </c>
      <c r="G28" s="94"/>
      <c r="H28" s="94" t="s">
        <v>31</v>
      </c>
      <c r="I28" s="95"/>
      <c r="J28" s="94" t="s">
        <v>45</v>
      </c>
      <c r="K28" s="95"/>
      <c r="L28" s="103"/>
      <c r="N28" s="7"/>
      <c r="O28" s="7"/>
      <c r="P28" s="7"/>
      <c r="Q28" s="7"/>
    </row>
    <row r="29" spans="3:17" s="13" customFormat="1" ht="15.6" x14ac:dyDescent="0.3">
      <c r="C29" s="102">
        <v>86286</v>
      </c>
      <c r="D29" s="94" t="s">
        <v>320</v>
      </c>
      <c r="E29" s="51" t="s">
        <v>509</v>
      </c>
      <c r="F29" s="94" t="s">
        <v>30</v>
      </c>
      <c r="G29" s="94" t="s">
        <v>360</v>
      </c>
      <c r="H29" s="94" t="s">
        <v>87</v>
      </c>
      <c r="I29" s="95"/>
      <c r="J29" s="94" t="s">
        <v>380</v>
      </c>
      <c r="K29" s="95"/>
      <c r="L29" s="103"/>
      <c r="N29" s="7"/>
      <c r="O29" s="7"/>
      <c r="P29" s="7"/>
      <c r="Q29" s="7"/>
    </row>
    <row r="30" spans="3:17" s="13" customFormat="1" ht="15.6" x14ac:dyDescent="0.3">
      <c r="C30" s="102">
        <v>86324</v>
      </c>
      <c r="D30" s="94" t="s">
        <v>69</v>
      </c>
      <c r="E30" s="51" t="s">
        <v>509</v>
      </c>
      <c r="F30" s="94" t="s">
        <v>30</v>
      </c>
      <c r="G30" s="94"/>
      <c r="H30" s="94" t="s">
        <v>31</v>
      </c>
      <c r="I30" s="95"/>
      <c r="J30" s="94" t="s">
        <v>70</v>
      </c>
      <c r="K30" s="95"/>
      <c r="L30" s="103"/>
      <c r="N30" s="7"/>
      <c r="O30" s="7"/>
      <c r="P30" s="7"/>
      <c r="Q30" s="7"/>
    </row>
    <row r="31" spans="3:17" s="13" customFormat="1" ht="15.6" x14ac:dyDescent="0.3">
      <c r="C31" s="102">
        <v>86425</v>
      </c>
      <c r="D31" s="94" t="s">
        <v>71</v>
      </c>
      <c r="E31" s="51" t="s">
        <v>509</v>
      </c>
      <c r="F31" s="94" t="s">
        <v>30</v>
      </c>
      <c r="G31" s="94"/>
      <c r="H31" s="94" t="s">
        <v>31</v>
      </c>
      <c r="I31" s="95"/>
      <c r="J31" s="94" t="s">
        <v>72</v>
      </c>
      <c r="K31" s="95"/>
      <c r="L31" s="103"/>
      <c r="N31" s="7"/>
      <c r="O31" s="7"/>
      <c r="P31" s="7"/>
      <c r="Q31" s="7"/>
    </row>
    <row r="32" spans="3:17" s="13" customFormat="1" ht="15.6" x14ac:dyDescent="0.3">
      <c r="C32" s="102">
        <v>86430</v>
      </c>
      <c r="D32" s="94" t="s">
        <v>73</v>
      </c>
      <c r="E32" s="51" t="s">
        <v>509</v>
      </c>
      <c r="F32" s="94" t="s">
        <v>30</v>
      </c>
      <c r="G32" s="94"/>
      <c r="H32" s="94" t="s">
        <v>31</v>
      </c>
      <c r="I32" s="95"/>
      <c r="J32" s="94" t="s">
        <v>74</v>
      </c>
      <c r="K32" s="95"/>
      <c r="L32" s="103"/>
      <c r="N32" s="7"/>
      <c r="O32" s="7"/>
      <c r="P32" s="7"/>
      <c r="Q32" s="7"/>
    </row>
    <row r="33" spans="3:17" s="13" customFormat="1" ht="15.6" x14ac:dyDescent="0.3">
      <c r="C33" s="102">
        <v>86602</v>
      </c>
      <c r="D33" s="94" t="s">
        <v>349</v>
      </c>
      <c r="E33" s="51" t="s">
        <v>509</v>
      </c>
      <c r="F33" s="94" t="s">
        <v>30</v>
      </c>
      <c r="G33" s="94" t="s">
        <v>360</v>
      </c>
      <c r="H33" s="94" t="s">
        <v>95</v>
      </c>
      <c r="I33" s="95"/>
      <c r="J33" s="94" t="s">
        <v>402</v>
      </c>
      <c r="K33" s="95"/>
      <c r="L33" s="103"/>
      <c r="N33" s="7"/>
      <c r="O33" s="7"/>
      <c r="P33" s="7"/>
      <c r="Q33" s="7"/>
    </row>
    <row r="34" spans="3:17" s="13" customFormat="1" ht="15.6" x14ac:dyDescent="0.3">
      <c r="C34" s="102">
        <v>86612</v>
      </c>
      <c r="D34" s="94" t="s">
        <v>77</v>
      </c>
      <c r="E34" s="51" t="s">
        <v>509</v>
      </c>
      <c r="F34" s="94" t="s">
        <v>30</v>
      </c>
      <c r="G34" s="94"/>
      <c r="H34" s="94" t="s">
        <v>31</v>
      </c>
      <c r="I34" s="95"/>
      <c r="J34" s="94" t="s">
        <v>78</v>
      </c>
      <c r="K34" s="95"/>
      <c r="L34" s="103"/>
      <c r="N34" s="7"/>
      <c r="O34" s="7"/>
      <c r="P34" s="7"/>
      <c r="Q34" s="7"/>
    </row>
    <row r="35" spans="3:17" s="13" customFormat="1" ht="15.6" x14ac:dyDescent="0.3">
      <c r="C35" s="102">
        <v>87097</v>
      </c>
      <c r="D35" s="94" t="s">
        <v>84</v>
      </c>
      <c r="E35" s="51" t="s">
        <v>509</v>
      </c>
      <c r="F35" s="94" t="s">
        <v>30</v>
      </c>
      <c r="G35" s="94"/>
      <c r="H35" s="94" t="s">
        <v>31</v>
      </c>
      <c r="I35" s="95"/>
      <c r="J35" s="94" t="s">
        <v>47</v>
      </c>
      <c r="K35" s="95"/>
      <c r="L35" s="103"/>
      <c r="O35" s="7"/>
      <c r="P35" s="7"/>
      <c r="Q35" s="7"/>
    </row>
    <row r="36" spans="3:17" s="13" customFormat="1" ht="15.6" x14ac:dyDescent="0.3">
      <c r="C36" s="102">
        <v>87139</v>
      </c>
      <c r="D36" s="94" t="s">
        <v>85</v>
      </c>
      <c r="E36" s="51" t="s">
        <v>509</v>
      </c>
      <c r="F36" s="94" t="s">
        <v>30</v>
      </c>
      <c r="G36" s="94"/>
      <c r="H36" s="94" t="s">
        <v>31</v>
      </c>
      <c r="I36" s="95"/>
      <c r="J36" s="94" t="s">
        <v>47</v>
      </c>
      <c r="K36" s="95"/>
      <c r="L36" s="103"/>
      <c r="O36" s="7"/>
      <c r="P36" s="7"/>
      <c r="Q36" s="7"/>
    </row>
    <row r="37" spans="3:17" s="13" customFormat="1" ht="15.6" x14ac:dyDescent="0.3">
      <c r="C37" s="102">
        <v>87489</v>
      </c>
      <c r="D37" s="94" t="s">
        <v>347</v>
      </c>
      <c r="E37" s="51" t="s">
        <v>509</v>
      </c>
      <c r="F37" s="94" t="s">
        <v>30</v>
      </c>
      <c r="G37" s="94" t="s">
        <v>360</v>
      </c>
      <c r="H37" s="94" t="s">
        <v>95</v>
      </c>
      <c r="I37" s="95"/>
      <c r="J37" s="94" t="s">
        <v>78</v>
      </c>
      <c r="K37" s="95"/>
      <c r="L37" s="103"/>
      <c r="O37" s="7"/>
      <c r="P37" s="7"/>
      <c r="Q37" s="7"/>
    </row>
    <row r="38" spans="3:17" s="13" customFormat="1" ht="15.6" x14ac:dyDescent="0.3">
      <c r="C38" s="102">
        <v>88342</v>
      </c>
      <c r="D38" s="95" t="s">
        <v>86</v>
      </c>
      <c r="E38" s="51" t="s">
        <v>509</v>
      </c>
      <c r="F38" s="95" t="s">
        <v>30</v>
      </c>
      <c r="G38" s="94"/>
      <c r="H38" s="94" t="s">
        <v>87</v>
      </c>
      <c r="I38" s="95"/>
      <c r="J38" s="94" t="s">
        <v>88</v>
      </c>
      <c r="K38" s="95"/>
      <c r="L38" s="103"/>
    </row>
    <row r="39" spans="3:17" s="13" customFormat="1" ht="15.6" x14ac:dyDescent="0.3">
      <c r="C39" s="102">
        <v>89473</v>
      </c>
      <c r="D39" s="94" t="s">
        <v>90</v>
      </c>
      <c r="E39" s="51" t="s">
        <v>509</v>
      </c>
      <c r="F39" s="94" t="s">
        <v>30</v>
      </c>
      <c r="G39" s="94"/>
      <c r="H39" s="94" t="s">
        <v>31</v>
      </c>
      <c r="I39" s="95"/>
      <c r="J39" s="94" t="s">
        <v>91</v>
      </c>
      <c r="K39" s="95"/>
      <c r="L39" s="103"/>
    </row>
    <row r="40" spans="3:17" s="13" customFormat="1" ht="15.6" x14ac:dyDescent="0.3">
      <c r="C40" s="102">
        <v>89477</v>
      </c>
      <c r="D40" s="94" t="s">
        <v>94</v>
      </c>
      <c r="E40" s="51" t="s">
        <v>509</v>
      </c>
      <c r="F40" s="94" t="s">
        <v>30</v>
      </c>
      <c r="G40" s="94"/>
      <c r="H40" s="94" t="s">
        <v>95</v>
      </c>
      <c r="I40" s="95"/>
      <c r="J40" s="94" t="s">
        <v>96</v>
      </c>
      <c r="K40" s="95"/>
      <c r="L40" s="103"/>
      <c r="N40" s="7"/>
      <c r="O40" s="7"/>
    </row>
    <row r="41" spans="3:17" s="13" customFormat="1" ht="15.6" x14ac:dyDescent="0.3">
      <c r="C41" s="102">
        <v>89478</v>
      </c>
      <c r="D41" s="94" t="s">
        <v>97</v>
      </c>
      <c r="E41" s="51" t="s">
        <v>509</v>
      </c>
      <c r="F41" s="94" t="s">
        <v>30</v>
      </c>
      <c r="G41" s="94"/>
      <c r="H41" s="94" t="s">
        <v>95</v>
      </c>
      <c r="I41" s="95"/>
      <c r="J41" s="94" t="s">
        <v>98</v>
      </c>
      <c r="K41" s="95"/>
      <c r="L41" s="103"/>
      <c r="N41" s="7"/>
      <c r="O41" s="7"/>
    </row>
    <row r="42" spans="3:17" s="13" customFormat="1" ht="15.6" x14ac:dyDescent="0.3">
      <c r="C42" s="102">
        <v>89675</v>
      </c>
      <c r="D42" s="94" t="s">
        <v>99</v>
      </c>
      <c r="E42" s="51" t="s">
        <v>509</v>
      </c>
      <c r="F42" s="94" t="s">
        <v>30</v>
      </c>
      <c r="G42" s="94"/>
      <c r="H42" s="94" t="s">
        <v>31</v>
      </c>
      <c r="I42" s="95"/>
      <c r="J42" s="94" t="s">
        <v>100</v>
      </c>
      <c r="K42" s="95"/>
      <c r="L42" s="103"/>
      <c r="N42" s="7"/>
      <c r="O42" s="7"/>
    </row>
    <row r="43" spans="3:17" s="13" customFormat="1" ht="15.6" x14ac:dyDescent="0.3">
      <c r="C43" s="102">
        <v>90065</v>
      </c>
      <c r="D43" s="94" t="s">
        <v>356</v>
      </c>
      <c r="E43" s="51" t="s">
        <v>509</v>
      </c>
      <c r="F43" s="94" t="s">
        <v>30</v>
      </c>
      <c r="G43" s="94" t="s">
        <v>360</v>
      </c>
      <c r="H43" s="94" t="s">
        <v>365</v>
      </c>
      <c r="I43" s="95"/>
      <c r="J43" s="94" t="s">
        <v>98</v>
      </c>
      <c r="K43" s="95"/>
      <c r="L43" s="103"/>
      <c r="N43" s="7"/>
      <c r="O43" s="7"/>
    </row>
    <row r="44" spans="3:17" s="13" customFormat="1" ht="15.6" x14ac:dyDescent="0.3">
      <c r="C44" s="102">
        <v>90840</v>
      </c>
      <c r="D44" s="94" t="s">
        <v>103</v>
      </c>
      <c r="E44" s="51" t="s">
        <v>509</v>
      </c>
      <c r="F44" s="94" t="s">
        <v>30</v>
      </c>
      <c r="G44" s="94"/>
      <c r="H44" s="94" t="s">
        <v>31</v>
      </c>
      <c r="I44" s="95"/>
      <c r="J44" s="94" t="s">
        <v>104</v>
      </c>
      <c r="K44" s="95"/>
      <c r="L44" s="103"/>
      <c r="N44" s="7"/>
      <c r="O44" s="7"/>
    </row>
    <row r="45" spans="3:17" s="13" customFormat="1" ht="15.6" x14ac:dyDescent="0.3">
      <c r="C45" s="102">
        <v>91359</v>
      </c>
      <c r="D45" s="95" t="s">
        <v>307</v>
      </c>
      <c r="E45" s="51" t="s">
        <v>509</v>
      </c>
      <c r="F45" s="95" t="s">
        <v>30</v>
      </c>
      <c r="G45" s="94" t="s">
        <v>360</v>
      </c>
      <c r="H45" s="94" t="s">
        <v>87</v>
      </c>
      <c r="I45" s="95"/>
      <c r="J45" s="94" t="s">
        <v>373</v>
      </c>
      <c r="K45" s="95"/>
      <c r="L45" s="103" t="s">
        <v>441</v>
      </c>
      <c r="N45" s="7"/>
      <c r="O45" s="7"/>
    </row>
    <row r="46" spans="3:17" s="13" customFormat="1" ht="15.6" x14ac:dyDescent="0.3">
      <c r="C46" s="102">
        <v>91581</v>
      </c>
      <c r="D46" s="94" t="s">
        <v>105</v>
      </c>
      <c r="E46" s="51" t="s">
        <v>509</v>
      </c>
      <c r="F46" s="94" t="s">
        <v>30</v>
      </c>
      <c r="G46" s="94"/>
      <c r="H46" s="94" t="s">
        <v>31</v>
      </c>
      <c r="I46" s="95"/>
      <c r="J46" s="94" t="s">
        <v>56</v>
      </c>
      <c r="K46" s="95"/>
      <c r="L46" s="103"/>
      <c r="N46" s="7"/>
      <c r="O46" s="7"/>
    </row>
    <row r="47" spans="3:17" s="13" customFormat="1" ht="15.6" x14ac:dyDescent="0.3">
      <c r="C47" s="102">
        <v>91585</v>
      </c>
      <c r="D47" s="94" t="s">
        <v>106</v>
      </c>
      <c r="E47" s="51" t="s">
        <v>509</v>
      </c>
      <c r="F47" s="94" t="s">
        <v>30</v>
      </c>
      <c r="G47" s="94"/>
      <c r="H47" s="94" t="s">
        <v>31</v>
      </c>
      <c r="I47" s="95"/>
      <c r="J47" s="94" t="s">
        <v>56</v>
      </c>
      <c r="K47" s="95"/>
      <c r="L47" s="103"/>
      <c r="N47" s="7"/>
      <c r="O47" s="7"/>
    </row>
    <row r="48" spans="3:17" s="13" customFormat="1" ht="15.6" x14ac:dyDescent="0.3">
      <c r="C48" s="102">
        <v>92308</v>
      </c>
      <c r="D48" s="94" t="s">
        <v>346</v>
      </c>
      <c r="E48" s="51" t="s">
        <v>509</v>
      </c>
      <c r="F48" s="94" t="s">
        <v>30</v>
      </c>
      <c r="G48" s="94" t="s">
        <v>360</v>
      </c>
      <c r="H48" s="94" t="s">
        <v>365</v>
      </c>
      <c r="I48" s="95"/>
      <c r="J48" s="94" t="s">
        <v>401</v>
      </c>
      <c r="K48" s="95"/>
      <c r="L48" s="103"/>
    </row>
    <row r="49" spans="3:12" s="13" customFormat="1" ht="15.6" x14ac:dyDescent="0.3">
      <c r="C49" s="102">
        <v>93182</v>
      </c>
      <c r="D49" s="94" t="s">
        <v>359</v>
      </c>
      <c r="E49" s="51" t="s">
        <v>509</v>
      </c>
      <c r="F49" s="94" t="s">
        <v>30</v>
      </c>
      <c r="G49" s="94" t="s">
        <v>360</v>
      </c>
      <c r="H49" s="94" t="s">
        <v>365</v>
      </c>
      <c r="I49" s="95"/>
      <c r="J49" s="94" t="s">
        <v>47</v>
      </c>
      <c r="K49" s="95"/>
      <c r="L49" s="103"/>
    </row>
    <row r="50" spans="3:12" s="13" customFormat="1" ht="15.6" x14ac:dyDescent="0.3">
      <c r="C50" s="102">
        <v>93190</v>
      </c>
      <c r="D50" s="94" t="s">
        <v>114</v>
      </c>
      <c r="E50" s="51" t="s">
        <v>509</v>
      </c>
      <c r="F50" s="94" t="s">
        <v>30</v>
      </c>
      <c r="G50" s="94"/>
      <c r="H50" s="94" t="s">
        <v>31</v>
      </c>
      <c r="I50" s="95"/>
      <c r="J50" s="94" t="s">
        <v>115</v>
      </c>
      <c r="K50" s="95"/>
      <c r="L50" s="103"/>
    </row>
    <row r="51" spans="3:12" s="13" customFormat="1" ht="15.6" x14ac:dyDescent="0.3">
      <c r="C51" s="102">
        <v>93268</v>
      </c>
      <c r="D51" s="94" t="s">
        <v>118</v>
      </c>
      <c r="E51" s="51" t="s">
        <v>509</v>
      </c>
      <c r="F51" s="94" t="s">
        <v>30</v>
      </c>
      <c r="G51" s="94"/>
      <c r="H51" s="94" t="s">
        <v>31</v>
      </c>
      <c r="I51" s="95"/>
      <c r="J51" s="94" t="s">
        <v>117</v>
      </c>
      <c r="K51" s="95"/>
      <c r="L51" s="103"/>
    </row>
    <row r="52" spans="3:12" s="13" customFormat="1" ht="15.6" x14ac:dyDescent="0.3">
      <c r="C52" s="102">
        <v>93275</v>
      </c>
      <c r="D52" s="94" t="s">
        <v>119</v>
      </c>
      <c r="E52" s="51" t="s">
        <v>509</v>
      </c>
      <c r="F52" s="94" t="s">
        <v>30</v>
      </c>
      <c r="G52" s="94"/>
      <c r="H52" s="94" t="s">
        <v>31</v>
      </c>
      <c r="I52" s="95"/>
      <c r="J52" s="94" t="s">
        <v>117</v>
      </c>
      <c r="K52" s="95"/>
      <c r="L52" s="103"/>
    </row>
    <row r="53" spans="3:12" s="13" customFormat="1" ht="15.6" x14ac:dyDescent="0.3">
      <c r="C53" s="102">
        <v>94685</v>
      </c>
      <c r="D53" s="95" t="s">
        <v>124</v>
      </c>
      <c r="E53" s="51" t="s">
        <v>509</v>
      </c>
      <c r="F53" s="95" t="s">
        <v>30</v>
      </c>
      <c r="G53" s="94"/>
      <c r="H53" s="94" t="s">
        <v>31</v>
      </c>
      <c r="I53" s="95"/>
      <c r="J53" s="94" t="s">
        <v>125</v>
      </c>
      <c r="K53" s="95"/>
      <c r="L53" s="103" t="s">
        <v>441</v>
      </c>
    </row>
    <row r="54" spans="3:12" s="13" customFormat="1" ht="15.6" x14ac:dyDescent="0.3">
      <c r="C54" s="102">
        <v>95018</v>
      </c>
      <c r="D54" s="94" t="s">
        <v>129</v>
      </c>
      <c r="E54" s="51" t="s">
        <v>509</v>
      </c>
      <c r="F54" s="94" t="s">
        <v>30</v>
      </c>
      <c r="G54" s="94"/>
      <c r="H54" s="94" t="s">
        <v>31</v>
      </c>
      <c r="I54" s="95"/>
      <c r="J54" s="94" t="s">
        <v>130</v>
      </c>
      <c r="K54" s="95"/>
      <c r="L54" s="103"/>
    </row>
    <row r="55" spans="3:12" s="13" customFormat="1" ht="15.6" x14ac:dyDescent="0.3">
      <c r="C55" s="102">
        <v>97649</v>
      </c>
      <c r="D55" s="95" t="s">
        <v>312</v>
      </c>
      <c r="E55" s="51" t="s">
        <v>509</v>
      </c>
      <c r="F55" s="95" t="s">
        <v>30</v>
      </c>
      <c r="G55" s="94" t="s">
        <v>360</v>
      </c>
      <c r="H55" s="94" t="s">
        <v>87</v>
      </c>
      <c r="I55" s="95"/>
      <c r="J55" s="94" t="s">
        <v>375</v>
      </c>
      <c r="K55" s="95"/>
      <c r="L55" s="103" t="s">
        <v>441</v>
      </c>
    </row>
    <row r="56" spans="3:12" s="13" customFormat="1" ht="15.6" x14ac:dyDescent="0.3">
      <c r="C56" s="102">
        <v>98267</v>
      </c>
      <c r="D56" s="95" t="s">
        <v>315</v>
      </c>
      <c r="E56" s="51" t="s">
        <v>509</v>
      </c>
      <c r="F56" s="95" t="s">
        <v>30</v>
      </c>
      <c r="G56" s="94" t="s">
        <v>360</v>
      </c>
      <c r="H56" s="94" t="s">
        <v>364</v>
      </c>
      <c r="I56" s="95"/>
      <c r="J56" s="94" t="s">
        <v>377</v>
      </c>
      <c r="K56" s="95"/>
      <c r="L56" s="103" t="s">
        <v>442</v>
      </c>
    </row>
    <row r="57" spans="3:12" s="13" customFormat="1" ht="15.6" x14ac:dyDescent="0.3">
      <c r="C57" s="102">
        <v>98601</v>
      </c>
      <c r="D57" s="95" t="s">
        <v>140</v>
      </c>
      <c r="E57" s="51" t="s">
        <v>509</v>
      </c>
      <c r="F57" s="95" t="s">
        <v>30</v>
      </c>
      <c r="G57" s="94"/>
      <c r="H57" s="94" t="s">
        <v>141</v>
      </c>
      <c r="I57" s="95"/>
      <c r="J57" s="94" t="s">
        <v>142</v>
      </c>
      <c r="K57" s="95"/>
      <c r="L57" s="103" t="s">
        <v>441</v>
      </c>
    </row>
    <row r="58" spans="3:12" s="13" customFormat="1" ht="15.6" x14ac:dyDescent="0.3">
      <c r="C58" s="102">
        <v>98729</v>
      </c>
      <c r="D58" s="94" t="s">
        <v>143</v>
      </c>
      <c r="E58" s="51" t="s">
        <v>509</v>
      </c>
      <c r="F58" s="94" t="s">
        <v>30</v>
      </c>
      <c r="G58" s="94"/>
      <c r="H58" s="94" t="s">
        <v>31</v>
      </c>
      <c r="I58" s="95"/>
      <c r="J58" s="94" t="s">
        <v>144</v>
      </c>
      <c r="K58" s="95"/>
      <c r="L58" s="103"/>
    </row>
    <row r="59" spans="3:12" s="13" customFormat="1" ht="15.6" x14ac:dyDescent="0.3">
      <c r="C59" s="102">
        <v>98833</v>
      </c>
      <c r="D59" s="94" t="s">
        <v>357</v>
      </c>
      <c r="E59" s="51" t="s">
        <v>509</v>
      </c>
      <c r="F59" s="94" t="s">
        <v>30</v>
      </c>
      <c r="G59" s="94" t="s">
        <v>360</v>
      </c>
      <c r="H59" s="94" t="s">
        <v>365</v>
      </c>
      <c r="I59" s="95"/>
      <c r="J59" s="94" t="s">
        <v>408</v>
      </c>
      <c r="K59" s="95"/>
      <c r="L59" s="103"/>
    </row>
    <row r="60" spans="3:12" s="13" customFormat="1" ht="15.6" x14ac:dyDescent="0.3">
      <c r="C60" s="102">
        <v>98835</v>
      </c>
      <c r="D60" s="94" t="s">
        <v>145</v>
      </c>
      <c r="E60" s="51" t="s">
        <v>509</v>
      </c>
      <c r="F60" s="94" t="s">
        <v>30</v>
      </c>
      <c r="G60" s="94"/>
      <c r="H60" s="94" t="s">
        <v>146</v>
      </c>
      <c r="I60" s="95"/>
      <c r="J60" s="94" t="s">
        <v>147</v>
      </c>
      <c r="K60" s="95"/>
      <c r="L60" s="103"/>
    </row>
    <row r="61" spans="3:12" s="13" customFormat="1" ht="15.6" x14ac:dyDescent="0.3">
      <c r="C61" s="102">
        <v>99014</v>
      </c>
      <c r="D61" s="94" t="s">
        <v>348</v>
      </c>
      <c r="E61" s="51" t="s">
        <v>509</v>
      </c>
      <c r="F61" s="94" t="s">
        <v>30</v>
      </c>
      <c r="G61" s="94" t="s">
        <v>360</v>
      </c>
      <c r="H61" s="94" t="s">
        <v>146</v>
      </c>
      <c r="I61" s="95"/>
      <c r="J61" s="94" t="s">
        <v>139</v>
      </c>
      <c r="K61" s="95"/>
      <c r="L61" s="103"/>
    </row>
    <row r="62" spans="3:12" ht="15.6" x14ac:dyDescent="0.3">
      <c r="C62" s="102">
        <v>100712</v>
      </c>
      <c r="D62" s="94" t="s">
        <v>340</v>
      </c>
      <c r="E62" s="51" t="s">
        <v>509</v>
      </c>
      <c r="F62" s="94" t="s">
        <v>30</v>
      </c>
      <c r="G62" s="94" t="s">
        <v>360</v>
      </c>
      <c r="H62" s="94" t="s">
        <v>141</v>
      </c>
      <c r="I62" s="95"/>
      <c r="J62" s="94" t="s">
        <v>395</v>
      </c>
      <c r="K62" s="95"/>
      <c r="L62" s="103"/>
    </row>
    <row r="63" spans="3:12" ht="15.6" x14ac:dyDescent="0.3">
      <c r="C63" s="102">
        <v>100783</v>
      </c>
      <c r="D63" s="94" t="s">
        <v>164</v>
      </c>
      <c r="E63" s="51" t="s">
        <v>509</v>
      </c>
      <c r="F63" s="94" t="s">
        <v>30</v>
      </c>
      <c r="G63" s="94"/>
      <c r="H63" s="94" t="s">
        <v>87</v>
      </c>
      <c r="I63" s="95"/>
      <c r="J63" s="94" t="s">
        <v>165</v>
      </c>
      <c r="K63" s="95"/>
      <c r="L63" s="103"/>
    </row>
    <row r="64" spans="3:12" ht="15.6" x14ac:dyDescent="0.3">
      <c r="C64" s="102">
        <v>101414</v>
      </c>
      <c r="D64" s="94" t="s">
        <v>351</v>
      </c>
      <c r="E64" s="51" t="s">
        <v>509</v>
      </c>
      <c r="F64" s="94" t="s">
        <v>30</v>
      </c>
      <c r="G64" s="94" t="s">
        <v>360</v>
      </c>
      <c r="H64" s="94" t="s">
        <v>146</v>
      </c>
      <c r="I64" s="95"/>
      <c r="J64" s="94" t="s">
        <v>56</v>
      </c>
      <c r="K64" s="95"/>
      <c r="L64" s="103"/>
    </row>
    <row r="65" spans="3:12" ht="15.6" x14ac:dyDescent="0.3">
      <c r="C65" s="102">
        <v>101420</v>
      </c>
      <c r="D65" s="94" t="s">
        <v>168</v>
      </c>
      <c r="E65" s="51" t="s">
        <v>509</v>
      </c>
      <c r="F65" s="94" t="s">
        <v>30</v>
      </c>
      <c r="G65" s="94"/>
      <c r="H65" s="94" t="s">
        <v>31</v>
      </c>
      <c r="I65" s="95"/>
      <c r="J65" s="94" t="s">
        <v>169</v>
      </c>
      <c r="K65" s="95"/>
      <c r="L65" s="103"/>
    </row>
    <row r="66" spans="3:12" ht="15.6" x14ac:dyDescent="0.3">
      <c r="C66" s="102">
        <v>101424</v>
      </c>
      <c r="D66" s="94" t="s">
        <v>170</v>
      </c>
      <c r="E66" s="51" t="s">
        <v>509</v>
      </c>
      <c r="F66" s="94" t="s">
        <v>30</v>
      </c>
      <c r="G66" s="94"/>
      <c r="H66" s="94" t="s">
        <v>31</v>
      </c>
      <c r="I66" s="95"/>
      <c r="J66" s="94" t="s">
        <v>171</v>
      </c>
      <c r="K66" s="95"/>
      <c r="L66" s="103"/>
    </row>
    <row r="67" spans="3:12" ht="15.6" x14ac:dyDescent="0.3">
      <c r="C67" s="102">
        <v>101427</v>
      </c>
      <c r="D67" s="94" t="s">
        <v>173</v>
      </c>
      <c r="E67" s="51" t="s">
        <v>509</v>
      </c>
      <c r="F67" s="94" t="s">
        <v>30</v>
      </c>
      <c r="G67" s="94"/>
      <c r="H67" s="94" t="s">
        <v>31</v>
      </c>
      <c r="I67" s="95"/>
      <c r="J67" s="94" t="s">
        <v>169</v>
      </c>
      <c r="K67" s="95"/>
      <c r="L67" s="103"/>
    </row>
    <row r="68" spans="3:12" ht="15.6" x14ac:dyDescent="0.3">
      <c r="C68" s="102">
        <v>101432</v>
      </c>
      <c r="D68" s="94" t="s">
        <v>175</v>
      </c>
      <c r="E68" s="51" t="s">
        <v>509</v>
      </c>
      <c r="F68" s="94" t="s">
        <v>30</v>
      </c>
      <c r="G68" s="94"/>
      <c r="H68" s="94" t="s">
        <v>31</v>
      </c>
      <c r="I68" s="95"/>
      <c r="J68" s="94" t="s">
        <v>56</v>
      </c>
      <c r="K68" s="95"/>
      <c r="L68" s="103"/>
    </row>
    <row r="69" spans="3:12" ht="15.6" x14ac:dyDescent="0.3">
      <c r="C69" s="102">
        <v>101471</v>
      </c>
      <c r="D69" s="94" t="s">
        <v>176</v>
      </c>
      <c r="E69" s="51" t="s">
        <v>509</v>
      </c>
      <c r="F69" s="94" t="s">
        <v>30</v>
      </c>
      <c r="G69" s="94"/>
      <c r="H69" s="94" t="s">
        <v>31</v>
      </c>
      <c r="I69" s="95"/>
      <c r="J69" s="94" t="s">
        <v>169</v>
      </c>
      <c r="K69" s="95"/>
      <c r="L69" s="103"/>
    </row>
    <row r="70" spans="3:12" ht="15.6" x14ac:dyDescent="0.3">
      <c r="C70" s="102">
        <v>101481</v>
      </c>
      <c r="D70" s="94" t="s">
        <v>177</v>
      </c>
      <c r="E70" s="51" t="s">
        <v>509</v>
      </c>
      <c r="F70" s="94" t="s">
        <v>30</v>
      </c>
      <c r="G70" s="94"/>
      <c r="H70" s="94" t="s">
        <v>31</v>
      </c>
      <c r="I70" s="95"/>
      <c r="J70" s="94" t="s">
        <v>178</v>
      </c>
      <c r="K70" s="95"/>
      <c r="L70" s="103"/>
    </row>
    <row r="71" spans="3:12" ht="15.6" x14ac:dyDescent="0.3">
      <c r="C71" s="102">
        <v>101487</v>
      </c>
      <c r="D71" s="94" t="s">
        <v>179</v>
      </c>
      <c r="E71" s="51" t="s">
        <v>509</v>
      </c>
      <c r="F71" s="94" t="s">
        <v>30</v>
      </c>
      <c r="G71" s="94"/>
      <c r="H71" s="94" t="s">
        <v>95</v>
      </c>
      <c r="I71" s="95"/>
      <c r="J71" s="94" t="s">
        <v>180</v>
      </c>
      <c r="K71" s="95"/>
      <c r="L71" s="103"/>
    </row>
    <row r="72" spans="3:12" ht="15.6" x14ac:dyDescent="0.3">
      <c r="C72" s="102">
        <v>101492</v>
      </c>
      <c r="D72" s="94" t="s">
        <v>181</v>
      </c>
      <c r="E72" s="51" t="s">
        <v>509</v>
      </c>
      <c r="F72" s="94" t="s">
        <v>30</v>
      </c>
      <c r="G72" s="94"/>
      <c r="H72" s="94" t="s">
        <v>31</v>
      </c>
      <c r="I72" s="95"/>
      <c r="J72" s="94" t="s">
        <v>56</v>
      </c>
      <c r="K72" s="95"/>
      <c r="L72" s="103"/>
    </row>
    <row r="73" spans="3:12" ht="15.6" x14ac:dyDescent="0.3">
      <c r="C73" s="102">
        <v>101495</v>
      </c>
      <c r="D73" s="94" t="s">
        <v>182</v>
      </c>
      <c r="E73" s="51" t="s">
        <v>509</v>
      </c>
      <c r="F73" s="94" t="s">
        <v>30</v>
      </c>
      <c r="G73" s="94"/>
      <c r="H73" s="94" t="s">
        <v>31</v>
      </c>
      <c r="I73" s="95"/>
      <c r="J73" s="94" t="s">
        <v>56</v>
      </c>
      <c r="K73" s="95"/>
      <c r="L73" s="103"/>
    </row>
    <row r="74" spans="3:12" ht="15.6" x14ac:dyDescent="0.3">
      <c r="C74" s="102">
        <v>101523</v>
      </c>
      <c r="D74" s="94" t="s">
        <v>183</v>
      </c>
      <c r="E74" s="51" t="s">
        <v>509</v>
      </c>
      <c r="F74" s="94" t="s">
        <v>30</v>
      </c>
      <c r="G74" s="94"/>
      <c r="H74" s="94" t="s">
        <v>31</v>
      </c>
      <c r="I74" s="95"/>
      <c r="J74" s="94" t="s">
        <v>169</v>
      </c>
      <c r="K74" s="95"/>
      <c r="L74" s="103"/>
    </row>
    <row r="75" spans="3:12" ht="15.6" x14ac:dyDescent="0.3">
      <c r="C75" s="102">
        <v>101911</v>
      </c>
      <c r="D75" s="94" t="s">
        <v>193</v>
      </c>
      <c r="E75" s="51" t="s">
        <v>509</v>
      </c>
      <c r="F75" s="94" t="s">
        <v>30</v>
      </c>
      <c r="G75" s="94"/>
      <c r="H75" s="94" t="s">
        <v>31</v>
      </c>
      <c r="I75" s="95"/>
      <c r="J75" s="94" t="s">
        <v>163</v>
      </c>
      <c r="K75" s="95"/>
      <c r="L75" s="103"/>
    </row>
    <row r="76" spans="3:12" ht="15.6" x14ac:dyDescent="0.3">
      <c r="C76" s="102">
        <v>101925</v>
      </c>
      <c r="D76" s="94" t="s">
        <v>195</v>
      </c>
      <c r="E76" s="51" t="s">
        <v>509</v>
      </c>
      <c r="F76" s="94" t="s">
        <v>30</v>
      </c>
      <c r="G76" s="94"/>
      <c r="H76" s="94" t="s">
        <v>31</v>
      </c>
      <c r="I76" s="95"/>
      <c r="J76" s="94" t="s">
        <v>163</v>
      </c>
      <c r="K76" s="95"/>
      <c r="L76" s="103"/>
    </row>
    <row r="77" spans="3:12" ht="15.6" x14ac:dyDescent="0.3">
      <c r="C77" s="102">
        <v>101928</v>
      </c>
      <c r="D77" s="94" t="s">
        <v>196</v>
      </c>
      <c r="E77" s="51" t="s">
        <v>509</v>
      </c>
      <c r="F77" s="94" t="s">
        <v>30</v>
      </c>
      <c r="G77" s="94"/>
      <c r="H77" s="94" t="s">
        <v>31</v>
      </c>
      <c r="I77" s="95"/>
      <c r="J77" s="94" t="s">
        <v>163</v>
      </c>
      <c r="K77" s="95"/>
      <c r="L77" s="103"/>
    </row>
    <row r="78" spans="3:12" ht="15.6" x14ac:dyDescent="0.3">
      <c r="C78" s="102">
        <v>102068</v>
      </c>
      <c r="D78" s="94" t="s">
        <v>355</v>
      </c>
      <c r="E78" s="51" t="s">
        <v>509</v>
      </c>
      <c r="F78" s="94" t="s">
        <v>30</v>
      </c>
      <c r="G78" s="94" t="s">
        <v>360</v>
      </c>
      <c r="H78" s="94" t="s">
        <v>365</v>
      </c>
      <c r="I78" s="95"/>
      <c r="J78" s="94" t="s">
        <v>407</v>
      </c>
      <c r="K78" s="95"/>
      <c r="L78" s="103"/>
    </row>
    <row r="79" spans="3:12" ht="15.6" x14ac:dyDescent="0.3">
      <c r="C79" s="102">
        <v>102267</v>
      </c>
      <c r="D79" s="95" t="s">
        <v>319</v>
      </c>
      <c r="E79" s="51" t="s">
        <v>509</v>
      </c>
      <c r="F79" s="95" t="s">
        <v>30</v>
      </c>
      <c r="G79" s="94" t="s">
        <v>360</v>
      </c>
      <c r="H79" s="94" t="s">
        <v>146</v>
      </c>
      <c r="I79" s="95"/>
      <c r="J79" s="94" t="s">
        <v>374</v>
      </c>
      <c r="K79" s="95"/>
      <c r="L79" s="103" t="s">
        <v>441</v>
      </c>
    </row>
    <row r="80" spans="3:12" ht="15.6" x14ac:dyDescent="0.3">
      <c r="C80" s="102">
        <v>103488</v>
      </c>
      <c r="D80" s="94" t="s">
        <v>207</v>
      </c>
      <c r="E80" s="51" t="s">
        <v>509</v>
      </c>
      <c r="F80" s="94" t="s">
        <v>30</v>
      </c>
      <c r="G80" s="94"/>
      <c r="H80" s="94" t="s">
        <v>87</v>
      </c>
      <c r="I80" s="95"/>
      <c r="J80" s="94" t="s">
        <v>208</v>
      </c>
      <c r="K80" s="95"/>
      <c r="L80" s="103"/>
    </row>
    <row r="81" spans="3:12" ht="15.6" x14ac:dyDescent="0.3">
      <c r="C81" s="102">
        <v>103527</v>
      </c>
      <c r="D81" s="94" t="s">
        <v>339</v>
      </c>
      <c r="E81" s="51" t="s">
        <v>509</v>
      </c>
      <c r="F81" s="94" t="s">
        <v>30</v>
      </c>
      <c r="G81" s="94" t="s">
        <v>360</v>
      </c>
      <c r="H81" s="94" t="s">
        <v>31</v>
      </c>
      <c r="I81" s="95"/>
      <c r="J81" s="94" t="s">
        <v>192</v>
      </c>
      <c r="K81" s="95"/>
      <c r="L81" s="103"/>
    </row>
    <row r="82" spans="3:12" ht="15.6" x14ac:dyDescent="0.3">
      <c r="C82" s="102">
        <v>103543</v>
      </c>
      <c r="D82" s="94" t="s">
        <v>210</v>
      </c>
      <c r="E82" s="51" t="s">
        <v>509</v>
      </c>
      <c r="F82" s="94" t="s">
        <v>30</v>
      </c>
      <c r="G82" s="94"/>
      <c r="H82" s="94" t="s">
        <v>31</v>
      </c>
      <c r="I82" s="95"/>
      <c r="J82" s="94" t="s">
        <v>123</v>
      </c>
      <c r="K82" s="95"/>
      <c r="L82" s="103"/>
    </row>
    <row r="83" spans="3:12" ht="15.6" x14ac:dyDescent="0.3">
      <c r="C83" s="102">
        <v>103663</v>
      </c>
      <c r="D83" s="94" t="s">
        <v>213</v>
      </c>
      <c r="E83" s="51" t="s">
        <v>509</v>
      </c>
      <c r="F83" s="94" t="s">
        <v>30</v>
      </c>
      <c r="G83" s="94"/>
      <c r="H83" s="94" t="s">
        <v>31</v>
      </c>
      <c r="I83" s="95"/>
      <c r="J83" s="94" t="s">
        <v>72</v>
      </c>
      <c r="K83" s="95"/>
      <c r="L83" s="103"/>
    </row>
    <row r="84" spans="3:12" ht="15.6" x14ac:dyDescent="0.3">
      <c r="C84" s="102">
        <v>103665</v>
      </c>
      <c r="D84" s="95" t="s">
        <v>214</v>
      </c>
      <c r="E84" s="51" t="s">
        <v>509</v>
      </c>
      <c r="F84" s="95" t="s">
        <v>30</v>
      </c>
      <c r="G84" s="94"/>
      <c r="H84" s="94" t="s">
        <v>87</v>
      </c>
      <c r="I84" s="95"/>
      <c r="J84" s="94" t="s">
        <v>215</v>
      </c>
      <c r="K84" s="95"/>
      <c r="L84" s="103" t="s">
        <v>441</v>
      </c>
    </row>
    <row r="85" spans="3:12" ht="15.6" x14ac:dyDescent="0.3">
      <c r="C85" s="102">
        <v>104747</v>
      </c>
      <c r="D85" s="94" t="s">
        <v>353</v>
      </c>
      <c r="E85" s="51" t="s">
        <v>509</v>
      </c>
      <c r="F85" s="94" t="s">
        <v>30</v>
      </c>
      <c r="G85" s="94" t="s">
        <v>360</v>
      </c>
      <c r="H85" s="94" t="s">
        <v>365</v>
      </c>
      <c r="I85" s="95"/>
      <c r="J85" s="94" t="s">
        <v>405</v>
      </c>
      <c r="K85" s="95"/>
      <c r="L85" s="103"/>
    </row>
    <row r="86" spans="3:12" ht="15.6" x14ac:dyDescent="0.3">
      <c r="C86" s="102">
        <v>105348</v>
      </c>
      <c r="D86" s="95" t="s">
        <v>310</v>
      </c>
      <c r="E86" s="51" t="s">
        <v>509</v>
      </c>
      <c r="F86" s="95" t="s">
        <v>30</v>
      </c>
      <c r="G86" s="94" t="s">
        <v>360</v>
      </c>
      <c r="H86" s="94" t="s">
        <v>146</v>
      </c>
      <c r="I86" s="95"/>
      <c r="J86" s="94" t="s">
        <v>374</v>
      </c>
      <c r="K86" s="95"/>
      <c r="L86" s="103" t="s">
        <v>441</v>
      </c>
    </row>
    <row r="87" spans="3:12" ht="15.6" x14ac:dyDescent="0.3">
      <c r="C87" s="102">
        <v>110729</v>
      </c>
      <c r="D87" s="94" t="s">
        <v>229</v>
      </c>
      <c r="E87" s="51" t="s">
        <v>509</v>
      </c>
      <c r="F87" s="94" t="s">
        <v>30</v>
      </c>
      <c r="G87" s="94"/>
      <c r="H87" s="94" t="s">
        <v>31</v>
      </c>
      <c r="I87" s="95"/>
      <c r="J87" s="94" t="s">
        <v>76</v>
      </c>
      <c r="K87" s="95"/>
      <c r="L87" s="103"/>
    </row>
    <row r="88" spans="3:12" ht="15.6" x14ac:dyDescent="0.3">
      <c r="C88" s="102">
        <v>129013</v>
      </c>
      <c r="D88" s="94" t="s">
        <v>411</v>
      </c>
      <c r="E88" s="51" t="s">
        <v>509</v>
      </c>
      <c r="F88" s="94" t="s">
        <v>30</v>
      </c>
      <c r="G88" s="94"/>
      <c r="H88" s="94" t="s">
        <v>31</v>
      </c>
      <c r="I88" s="95"/>
      <c r="J88" s="94" t="s">
        <v>424</v>
      </c>
      <c r="K88" s="95"/>
      <c r="L88" s="103"/>
    </row>
    <row r="89" spans="3:12" ht="15.6" x14ac:dyDescent="0.3">
      <c r="C89" s="102">
        <v>130651</v>
      </c>
      <c r="D89" s="94" t="s">
        <v>260</v>
      </c>
      <c r="E89" s="51" t="s">
        <v>509</v>
      </c>
      <c r="F89" s="94" t="s">
        <v>30</v>
      </c>
      <c r="G89" s="94"/>
      <c r="H89" s="94" t="s">
        <v>31</v>
      </c>
      <c r="I89" s="95"/>
      <c r="J89" s="94" t="s">
        <v>261</v>
      </c>
      <c r="K89" s="95"/>
      <c r="L89" s="103"/>
    </row>
    <row r="90" spans="3:12" ht="15.6" x14ac:dyDescent="0.3">
      <c r="C90" s="102">
        <v>135702</v>
      </c>
      <c r="D90" s="94" t="s">
        <v>267</v>
      </c>
      <c r="E90" s="51" t="s">
        <v>509</v>
      </c>
      <c r="F90" s="94" t="s">
        <v>30</v>
      </c>
      <c r="G90" s="94"/>
      <c r="H90" s="94" t="s">
        <v>31</v>
      </c>
      <c r="I90" s="95"/>
      <c r="J90" s="94" t="s">
        <v>426</v>
      </c>
      <c r="K90" s="95"/>
      <c r="L90" s="103"/>
    </row>
    <row r="91" spans="3:12" ht="15.6" x14ac:dyDescent="0.3">
      <c r="C91" s="102">
        <v>74173</v>
      </c>
      <c r="D91" s="94" t="s">
        <v>37</v>
      </c>
      <c r="E91" s="51" t="s">
        <v>24</v>
      </c>
      <c r="F91" s="94" t="s">
        <v>38</v>
      </c>
      <c r="G91" s="94"/>
      <c r="H91" s="94" t="s">
        <v>31</v>
      </c>
      <c r="I91" s="95"/>
      <c r="J91" s="94" t="s">
        <v>477</v>
      </c>
      <c r="K91" s="95"/>
      <c r="L91" s="103"/>
    </row>
    <row r="92" spans="3:12" ht="15.6" x14ac:dyDescent="0.3">
      <c r="C92" s="102">
        <v>90076</v>
      </c>
      <c r="D92" s="94" t="s">
        <v>101</v>
      </c>
      <c r="E92" s="51" t="s">
        <v>24</v>
      </c>
      <c r="F92" s="94" t="s">
        <v>38</v>
      </c>
      <c r="G92" s="94"/>
      <c r="H92" s="94" t="s">
        <v>31</v>
      </c>
      <c r="I92" s="95"/>
      <c r="J92" s="94" t="s">
        <v>102</v>
      </c>
      <c r="K92" s="95"/>
      <c r="L92" s="103"/>
    </row>
    <row r="93" spans="3:12" ht="15.6" x14ac:dyDescent="0.3">
      <c r="C93" s="102">
        <v>91779</v>
      </c>
      <c r="D93" s="94" t="s">
        <v>107</v>
      </c>
      <c r="E93" s="51" t="s">
        <v>24</v>
      </c>
      <c r="F93" s="94" t="s">
        <v>38</v>
      </c>
      <c r="G93" s="94"/>
      <c r="H93" s="94" t="s">
        <v>31</v>
      </c>
      <c r="I93" s="95"/>
      <c r="J93" s="94" t="s">
        <v>108</v>
      </c>
      <c r="K93" s="95"/>
      <c r="L93" s="103"/>
    </row>
    <row r="94" spans="3:12" ht="15.6" x14ac:dyDescent="0.3">
      <c r="C94" s="102">
        <v>94181</v>
      </c>
      <c r="D94" s="94" t="s">
        <v>122</v>
      </c>
      <c r="E94" s="51" t="s">
        <v>24</v>
      </c>
      <c r="F94" s="94" t="s">
        <v>38</v>
      </c>
      <c r="G94" s="94"/>
      <c r="H94" s="94" t="s">
        <v>31</v>
      </c>
      <c r="I94" s="95"/>
      <c r="J94" s="94" t="s">
        <v>123</v>
      </c>
      <c r="K94" s="95"/>
      <c r="L94" s="103"/>
    </row>
    <row r="95" spans="3:12" ht="16.5" customHeight="1" x14ac:dyDescent="0.3">
      <c r="C95" s="102">
        <v>96302</v>
      </c>
      <c r="D95" s="94" t="s">
        <v>131</v>
      </c>
      <c r="E95" s="51" t="s">
        <v>24</v>
      </c>
      <c r="F95" s="94" t="s">
        <v>38</v>
      </c>
      <c r="G95" s="94"/>
      <c r="H95" s="94" t="s">
        <v>31</v>
      </c>
      <c r="I95" s="95"/>
      <c r="J95" s="94" t="s">
        <v>132</v>
      </c>
      <c r="K95" s="95"/>
      <c r="L95" s="103"/>
    </row>
    <row r="96" spans="3:12" ht="15.6" x14ac:dyDescent="0.3">
      <c r="C96" s="102">
        <v>101407</v>
      </c>
      <c r="D96" s="94" t="s">
        <v>166</v>
      </c>
      <c r="E96" s="51" t="s">
        <v>24</v>
      </c>
      <c r="F96" s="94" t="s">
        <v>38</v>
      </c>
      <c r="G96" s="94"/>
      <c r="H96" s="94" t="s">
        <v>31</v>
      </c>
      <c r="I96" s="95"/>
      <c r="J96" s="94" t="s">
        <v>167</v>
      </c>
      <c r="K96" s="95"/>
      <c r="L96" s="103"/>
    </row>
    <row r="97" spans="3:12" ht="15.6" x14ac:dyDescent="0.3">
      <c r="C97" s="102">
        <v>101425</v>
      </c>
      <c r="D97" s="94" t="s">
        <v>172</v>
      </c>
      <c r="E97" s="51" t="s">
        <v>24</v>
      </c>
      <c r="F97" s="94" t="s">
        <v>38</v>
      </c>
      <c r="G97" s="94"/>
      <c r="H97" s="94" t="s">
        <v>31</v>
      </c>
      <c r="I97" s="95"/>
      <c r="J97" s="94" t="s">
        <v>56</v>
      </c>
      <c r="K97" s="95"/>
      <c r="L97" s="103"/>
    </row>
    <row r="98" spans="3:12" ht="15.6" x14ac:dyDescent="0.3">
      <c r="C98" s="102">
        <v>101429</v>
      </c>
      <c r="D98" s="94" t="s">
        <v>174</v>
      </c>
      <c r="E98" s="95" t="s">
        <v>24</v>
      </c>
      <c r="F98" s="94" t="s">
        <v>38</v>
      </c>
      <c r="G98" s="94"/>
      <c r="H98" s="94" t="s">
        <v>31</v>
      </c>
      <c r="I98" s="95"/>
      <c r="J98" s="94" t="s">
        <v>418</v>
      </c>
      <c r="K98" s="95"/>
      <c r="L98" s="103"/>
    </row>
    <row r="99" spans="3:12" ht="15.6" x14ac:dyDescent="0.3">
      <c r="C99" s="102">
        <v>101795</v>
      </c>
      <c r="D99" s="94" t="s">
        <v>184</v>
      </c>
      <c r="E99" s="51" t="s">
        <v>24</v>
      </c>
      <c r="F99" s="94" t="s">
        <v>38</v>
      </c>
      <c r="G99" s="94"/>
      <c r="H99" s="94" t="s">
        <v>31</v>
      </c>
      <c r="I99" s="95"/>
      <c r="J99" s="94" t="s">
        <v>185</v>
      </c>
      <c r="K99" s="95"/>
      <c r="L99" s="103"/>
    </row>
    <row r="100" spans="3:12" ht="15.6" x14ac:dyDescent="0.3">
      <c r="C100" s="102">
        <v>103718</v>
      </c>
      <c r="D100" s="94" t="s">
        <v>216</v>
      </c>
      <c r="E100" s="51" t="s">
        <v>24</v>
      </c>
      <c r="F100" s="94" t="s">
        <v>38</v>
      </c>
      <c r="G100" s="94"/>
      <c r="H100" s="94" t="s">
        <v>31</v>
      </c>
      <c r="I100" s="95"/>
      <c r="J100" s="94" t="s">
        <v>217</v>
      </c>
      <c r="K100" s="95"/>
      <c r="L100" s="103"/>
    </row>
    <row r="101" spans="3:12" ht="15.6" x14ac:dyDescent="0.3">
      <c r="C101" s="102">
        <v>108492</v>
      </c>
      <c r="D101" s="94" t="s">
        <v>225</v>
      </c>
      <c r="E101" s="51" t="s">
        <v>24</v>
      </c>
      <c r="F101" s="94" t="s">
        <v>38</v>
      </c>
      <c r="G101" s="94"/>
      <c r="H101" s="94" t="s">
        <v>31</v>
      </c>
      <c r="I101" s="95"/>
      <c r="J101" s="94" t="s">
        <v>226</v>
      </c>
      <c r="K101" s="95"/>
      <c r="L101" s="103"/>
    </row>
    <row r="102" spans="3:12" ht="15.6" x14ac:dyDescent="0.3">
      <c r="C102" s="102">
        <v>112324</v>
      </c>
      <c r="D102" s="94" t="s">
        <v>235</v>
      </c>
      <c r="E102" s="51" t="s">
        <v>24</v>
      </c>
      <c r="F102" s="94" t="s">
        <v>38</v>
      </c>
      <c r="G102" s="94"/>
      <c r="H102" s="94" t="s">
        <v>31</v>
      </c>
      <c r="I102" s="95"/>
      <c r="J102" s="94" t="s">
        <v>236</v>
      </c>
      <c r="K102" s="95"/>
      <c r="L102" s="103"/>
    </row>
    <row r="103" spans="3:12" ht="15.6" x14ac:dyDescent="0.3">
      <c r="C103" s="102">
        <v>116626</v>
      </c>
      <c r="D103" s="94" t="s">
        <v>246</v>
      </c>
      <c r="E103" s="51" t="s">
        <v>24</v>
      </c>
      <c r="F103" s="94" t="s">
        <v>38</v>
      </c>
      <c r="G103" s="94"/>
      <c r="H103" s="94" t="s">
        <v>31</v>
      </c>
      <c r="I103" s="95"/>
      <c r="J103" s="94" t="s">
        <v>247</v>
      </c>
      <c r="K103" s="95"/>
      <c r="L103" s="103"/>
    </row>
    <row r="104" spans="3:12" ht="15.6" x14ac:dyDescent="0.3">
      <c r="C104" s="102">
        <v>124936</v>
      </c>
      <c r="D104" s="94" t="s">
        <v>251</v>
      </c>
      <c r="E104" s="95" t="s">
        <v>24</v>
      </c>
      <c r="F104" s="94" t="s">
        <v>38</v>
      </c>
      <c r="G104" s="94"/>
      <c r="H104" s="94" t="s">
        <v>31</v>
      </c>
      <c r="I104" s="95"/>
      <c r="J104" s="94" t="s">
        <v>202</v>
      </c>
      <c r="K104" s="95"/>
      <c r="L104" s="103" t="s">
        <v>437</v>
      </c>
    </row>
    <row r="105" spans="3:12" ht="15.6" x14ac:dyDescent="0.3">
      <c r="C105" s="102">
        <v>134678</v>
      </c>
      <c r="D105" s="94" t="s">
        <v>266</v>
      </c>
      <c r="E105" s="95" t="s">
        <v>24</v>
      </c>
      <c r="F105" s="94" t="s">
        <v>38</v>
      </c>
      <c r="G105" s="94"/>
      <c r="H105" s="94" t="s">
        <v>31</v>
      </c>
      <c r="I105" s="95"/>
      <c r="J105" s="94" t="s">
        <v>425</v>
      </c>
      <c r="K105" s="95"/>
      <c r="L105" s="103" t="s">
        <v>437</v>
      </c>
    </row>
    <row r="106" spans="3:12" ht="15.6" x14ac:dyDescent="0.3">
      <c r="C106" s="102">
        <v>75314</v>
      </c>
      <c r="D106" s="95" t="s">
        <v>308</v>
      </c>
      <c r="E106" s="51" t="s">
        <v>25</v>
      </c>
      <c r="F106" s="95" t="s">
        <v>189</v>
      </c>
      <c r="G106" s="94" t="s">
        <v>360</v>
      </c>
      <c r="H106" s="94" t="s">
        <v>365</v>
      </c>
      <c r="I106" s="95"/>
      <c r="J106" s="94" t="s">
        <v>403</v>
      </c>
      <c r="K106" s="95"/>
      <c r="L106" s="103"/>
    </row>
    <row r="107" spans="3:12" ht="15.6" x14ac:dyDescent="0.3">
      <c r="C107" s="102">
        <v>84546</v>
      </c>
      <c r="D107" s="95" t="s">
        <v>354</v>
      </c>
      <c r="E107" s="51" t="s">
        <v>25</v>
      </c>
      <c r="F107" s="95" t="s">
        <v>189</v>
      </c>
      <c r="G107" s="94" t="s">
        <v>360</v>
      </c>
      <c r="H107" s="94" t="s">
        <v>146</v>
      </c>
      <c r="I107" s="95"/>
      <c r="J107" s="94" t="s">
        <v>406</v>
      </c>
      <c r="K107" s="95"/>
      <c r="L107" s="103"/>
    </row>
    <row r="108" spans="3:12" ht="15.6" x14ac:dyDescent="0.3">
      <c r="C108" s="102">
        <v>87664</v>
      </c>
      <c r="D108" s="94" t="s">
        <v>302</v>
      </c>
      <c r="E108" s="51" t="s">
        <v>25</v>
      </c>
      <c r="F108" s="94" t="s">
        <v>189</v>
      </c>
      <c r="G108" s="94"/>
      <c r="H108" s="94" t="s">
        <v>362</v>
      </c>
      <c r="I108" s="95"/>
      <c r="J108" s="94" t="s">
        <v>415</v>
      </c>
      <c r="K108" s="95"/>
      <c r="L108" s="103" t="s">
        <v>440</v>
      </c>
    </row>
    <row r="109" spans="3:12" ht="15.6" x14ac:dyDescent="0.3">
      <c r="C109" s="102">
        <v>100747</v>
      </c>
      <c r="D109" s="95" t="s">
        <v>317</v>
      </c>
      <c r="E109" s="51" t="s">
        <v>25</v>
      </c>
      <c r="F109" s="95" t="s">
        <v>30</v>
      </c>
      <c r="G109" s="94" t="s">
        <v>360</v>
      </c>
      <c r="H109" s="94" t="s">
        <v>31</v>
      </c>
      <c r="I109" s="95"/>
      <c r="J109" s="94" t="s">
        <v>379</v>
      </c>
      <c r="K109" s="95"/>
      <c r="L109" s="103"/>
    </row>
    <row r="110" spans="3:12" ht="15.6" x14ac:dyDescent="0.3">
      <c r="C110" s="102">
        <v>100751</v>
      </c>
      <c r="D110" s="95" t="s">
        <v>318</v>
      </c>
      <c r="E110" s="51" t="s">
        <v>25</v>
      </c>
      <c r="F110" s="95" t="s">
        <v>30</v>
      </c>
      <c r="G110" s="94" t="s">
        <v>360</v>
      </c>
      <c r="H110" s="94" t="s">
        <v>31</v>
      </c>
      <c r="I110" s="95"/>
      <c r="J110" s="94" t="s">
        <v>379</v>
      </c>
      <c r="K110" s="95"/>
      <c r="L110" s="103"/>
    </row>
    <row r="111" spans="3:12" ht="15.6" x14ac:dyDescent="0.3">
      <c r="C111" s="102">
        <v>101313</v>
      </c>
      <c r="D111" s="94" t="s">
        <v>297</v>
      </c>
      <c r="E111" s="51" t="s">
        <v>25</v>
      </c>
      <c r="F111" s="94" t="s">
        <v>34</v>
      </c>
      <c r="G111" s="94" t="s">
        <v>360</v>
      </c>
      <c r="H111" s="94" t="s">
        <v>362</v>
      </c>
      <c r="I111" s="95"/>
      <c r="J111" s="94" t="s">
        <v>368</v>
      </c>
      <c r="K111" s="95"/>
      <c r="L111" s="103" t="s">
        <v>440</v>
      </c>
    </row>
    <row r="112" spans="3:12" ht="15.6" x14ac:dyDescent="0.3">
      <c r="C112" s="102">
        <v>101805</v>
      </c>
      <c r="D112" s="94" t="s">
        <v>313</v>
      </c>
      <c r="E112" s="51" t="s">
        <v>25</v>
      </c>
      <c r="F112" s="94" t="s">
        <v>189</v>
      </c>
      <c r="G112" s="94" t="s">
        <v>360</v>
      </c>
      <c r="H112" s="94" t="s">
        <v>31</v>
      </c>
      <c r="I112" s="95"/>
      <c r="J112" s="94" t="s">
        <v>76</v>
      </c>
      <c r="K112" s="95"/>
      <c r="L112" s="103" t="s">
        <v>440</v>
      </c>
    </row>
    <row r="113" spans="3:12" ht="15.6" x14ac:dyDescent="0.3">
      <c r="C113" s="104">
        <v>101808</v>
      </c>
      <c r="D113" s="95" t="s">
        <v>188</v>
      </c>
      <c r="E113" s="51" t="s">
        <v>25</v>
      </c>
      <c r="F113" s="95" t="s">
        <v>189</v>
      </c>
      <c r="G113" s="94"/>
      <c r="H113" s="94" t="s">
        <v>31</v>
      </c>
      <c r="I113" s="95"/>
      <c r="J113" s="94" t="s">
        <v>76</v>
      </c>
      <c r="K113" s="95"/>
      <c r="L113" s="103"/>
    </row>
    <row r="114" spans="3:12" ht="15.6" x14ac:dyDescent="0.3">
      <c r="C114" s="102">
        <v>102530</v>
      </c>
      <c r="D114" s="95" t="s">
        <v>342</v>
      </c>
      <c r="E114" s="51" t="s">
        <v>25</v>
      </c>
      <c r="F114" s="95" t="s">
        <v>189</v>
      </c>
      <c r="G114" s="94" t="s">
        <v>360</v>
      </c>
      <c r="H114" s="94" t="s">
        <v>87</v>
      </c>
      <c r="I114" s="95"/>
      <c r="J114" s="94" t="s">
        <v>397</v>
      </c>
      <c r="K114" s="95"/>
      <c r="L114" s="103"/>
    </row>
    <row r="115" spans="3:12" ht="15.6" x14ac:dyDescent="0.3">
      <c r="C115" s="102">
        <v>115303</v>
      </c>
      <c r="D115" s="95" t="s">
        <v>314</v>
      </c>
      <c r="E115" s="51" t="s">
        <v>25</v>
      </c>
      <c r="F115" s="95" t="s">
        <v>189</v>
      </c>
      <c r="G115" s="94" t="s">
        <v>360</v>
      </c>
      <c r="H115" s="94" t="s">
        <v>364</v>
      </c>
      <c r="I115" s="95"/>
      <c r="J115" s="94" t="s">
        <v>376</v>
      </c>
      <c r="K115" s="95"/>
      <c r="L115" s="103"/>
    </row>
    <row r="116" spans="3:12" ht="15.6" x14ac:dyDescent="0.3">
      <c r="C116" s="102">
        <v>120212</v>
      </c>
      <c r="D116" s="95" t="s">
        <v>343</v>
      </c>
      <c r="E116" s="51" t="s">
        <v>25</v>
      </c>
      <c r="F116" s="95" t="s">
        <v>189</v>
      </c>
      <c r="G116" s="94" t="s">
        <v>360</v>
      </c>
      <c r="H116" s="94" t="s">
        <v>87</v>
      </c>
      <c r="I116" s="95"/>
      <c r="J116" s="94" t="s">
        <v>398</v>
      </c>
      <c r="K116" s="95"/>
      <c r="L116" s="103"/>
    </row>
    <row r="117" spans="3:12" ht="15.6" x14ac:dyDescent="0.3">
      <c r="C117" s="102">
        <v>131325</v>
      </c>
      <c r="D117" s="95" t="s">
        <v>306</v>
      </c>
      <c r="E117" s="51" t="s">
        <v>25</v>
      </c>
      <c r="F117" s="95" t="s">
        <v>189</v>
      </c>
      <c r="G117" s="94" t="s">
        <v>360</v>
      </c>
      <c r="H117" s="94" t="s">
        <v>364</v>
      </c>
      <c r="I117" s="95"/>
      <c r="J117" s="94" t="s">
        <v>372</v>
      </c>
      <c r="K117" s="95"/>
      <c r="L117" s="103"/>
    </row>
    <row r="118" spans="3:12" ht="15.6" x14ac:dyDescent="0.3">
      <c r="C118" s="102">
        <v>131385</v>
      </c>
      <c r="D118" s="95" t="s">
        <v>309</v>
      </c>
      <c r="E118" s="51" t="s">
        <v>25</v>
      </c>
      <c r="F118" s="95" t="s">
        <v>189</v>
      </c>
      <c r="G118" s="94" t="s">
        <v>360</v>
      </c>
      <c r="H118" s="94" t="s">
        <v>364</v>
      </c>
      <c r="I118" s="95"/>
      <c r="J118" s="94" t="s">
        <v>270</v>
      </c>
      <c r="K118" s="95"/>
      <c r="L118" s="103"/>
    </row>
    <row r="119" spans="3:12" ht="15.6" x14ac:dyDescent="0.3">
      <c r="C119" s="104">
        <v>120549</v>
      </c>
      <c r="D119" s="95" t="s">
        <v>300</v>
      </c>
      <c r="E119" s="51" t="s">
        <v>25</v>
      </c>
      <c r="F119" s="95" t="s">
        <v>189</v>
      </c>
      <c r="G119" s="94" t="s">
        <v>360</v>
      </c>
      <c r="H119" s="94" t="s">
        <v>362</v>
      </c>
      <c r="I119" s="51"/>
      <c r="J119" s="94" t="s">
        <v>465</v>
      </c>
      <c r="K119" s="95"/>
      <c r="L119" s="103"/>
    </row>
    <row r="120" spans="3:12" ht="31.2" x14ac:dyDescent="0.3">
      <c r="C120" s="102">
        <v>47654</v>
      </c>
      <c r="D120" s="96" t="s">
        <v>322</v>
      </c>
      <c r="E120" s="51" t="s">
        <v>22</v>
      </c>
      <c r="F120" s="94" t="s">
        <v>34</v>
      </c>
      <c r="G120" s="94" t="s">
        <v>360</v>
      </c>
      <c r="H120" s="94" t="s">
        <v>31</v>
      </c>
      <c r="I120" s="105" t="s">
        <v>429</v>
      </c>
      <c r="J120" s="106" t="s">
        <v>470</v>
      </c>
      <c r="K120" s="95"/>
      <c r="L120" s="103"/>
    </row>
    <row r="121" spans="3:12" ht="15.6" x14ac:dyDescent="0.3">
      <c r="C121" s="102">
        <v>47679</v>
      </c>
      <c r="D121" s="96" t="s">
        <v>299</v>
      </c>
      <c r="E121" s="51" t="s">
        <v>22</v>
      </c>
      <c r="F121" s="94" t="s">
        <v>34</v>
      </c>
      <c r="G121" s="94" t="s">
        <v>360</v>
      </c>
      <c r="H121" s="94" t="s">
        <v>31</v>
      </c>
      <c r="I121" s="99" t="s">
        <v>430</v>
      </c>
      <c r="J121" s="106" t="s">
        <v>471</v>
      </c>
      <c r="K121" s="95"/>
      <c r="L121" s="103"/>
    </row>
    <row r="122" spans="3:12" ht="15.6" x14ac:dyDescent="0.3">
      <c r="C122" s="102">
        <v>67767</v>
      </c>
      <c r="D122" s="94" t="s">
        <v>410</v>
      </c>
      <c r="E122" s="51" t="s">
        <v>22</v>
      </c>
      <c r="F122" s="94" t="s">
        <v>34</v>
      </c>
      <c r="G122" s="94" t="s">
        <v>360</v>
      </c>
      <c r="H122" s="94" t="s">
        <v>31</v>
      </c>
      <c r="I122" s="95"/>
      <c r="J122" s="94" t="s">
        <v>413</v>
      </c>
      <c r="K122" s="95"/>
      <c r="L122" s="103"/>
    </row>
    <row r="123" spans="3:12" ht="15.6" x14ac:dyDescent="0.3">
      <c r="C123" s="102">
        <v>82331</v>
      </c>
      <c r="D123" s="96" t="s">
        <v>337</v>
      </c>
      <c r="E123" s="51" t="s">
        <v>22</v>
      </c>
      <c r="F123" s="94" t="s">
        <v>34</v>
      </c>
      <c r="G123" s="94" t="s">
        <v>360</v>
      </c>
      <c r="H123" s="94" t="s">
        <v>31</v>
      </c>
      <c r="I123" s="99" t="s">
        <v>431</v>
      </c>
      <c r="J123" s="106" t="s">
        <v>474</v>
      </c>
      <c r="K123" s="95"/>
      <c r="L123" s="103"/>
    </row>
    <row r="124" spans="3:12" ht="15.6" x14ac:dyDescent="0.3">
      <c r="C124" s="102">
        <v>84833</v>
      </c>
      <c r="D124" s="96" t="s">
        <v>326</v>
      </c>
      <c r="E124" s="51" t="s">
        <v>22</v>
      </c>
      <c r="F124" s="94" t="s">
        <v>34</v>
      </c>
      <c r="G124" s="94" t="s">
        <v>360</v>
      </c>
      <c r="H124" s="94" t="s">
        <v>31</v>
      </c>
      <c r="I124" s="99" t="s">
        <v>431</v>
      </c>
      <c r="J124" s="106" t="s">
        <v>385</v>
      </c>
      <c r="K124" s="95"/>
      <c r="L124" s="103"/>
    </row>
    <row r="125" spans="3:12" ht="31.2" x14ac:dyDescent="0.3">
      <c r="C125" s="102">
        <v>91957</v>
      </c>
      <c r="D125" s="96" t="s">
        <v>344</v>
      </c>
      <c r="E125" s="51" t="s">
        <v>22</v>
      </c>
      <c r="F125" s="94" t="s">
        <v>34</v>
      </c>
      <c r="G125" s="94" t="s">
        <v>360</v>
      </c>
      <c r="H125" s="94" t="s">
        <v>31</v>
      </c>
      <c r="I125" s="105" t="s">
        <v>485</v>
      </c>
      <c r="J125" s="106" t="s">
        <v>399</v>
      </c>
      <c r="K125" s="95"/>
      <c r="L125" s="103"/>
    </row>
    <row r="126" spans="3:12" ht="31.2" x14ac:dyDescent="0.3">
      <c r="C126" s="102">
        <v>92108</v>
      </c>
      <c r="D126" s="96" t="s">
        <v>325</v>
      </c>
      <c r="E126" s="51" t="s">
        <v>22</v>
      </c>
      <c r="F126" s="94" t="s">
        <v>34</v>
      </c>
      <c r="G126" s="94" t="s">
        <v>360</v>
      </c>
      <c r="H126" s="94" t="s">
        <v>31</v>
      </c>
      <c r="I126" s="105" t="s">
        <v>486</v>
      </c>
      <c r="J126" s="106" t="s">
        <v>384</v>
      </c>
      <c r="K126" s="95"/>
      <c r="L126" s="103"/>
    </row>
    <row r="127" spans="3:12" ht="31.2" x14ac:dyDescent="0.3">
      <c r="C127" s="102">
        <v>92110</v>
      </c>
      <c r="D127" s="96" t="s">
        <v>324</v>
      </c>
      <c r="E127" s="51" t="s">
        <v>22</v>
      </c>
      <c r="F127" s="94" t="s">
        <v>34</v>
      </c>
      <c r="G127" s="94" t="s">
        <v>360</v>
      </c>
      <c r="H127" s="94" t="s">
        <v>31</v>
      </c>
      <c r="I127" s="105" t="s">
        <v>487</v>
      </c>
      <c r="J127" s="106" t="s">
        <v>383</v>
      </c>
      <c r="K127" s="95"/>
      <c r="L127" s="103"/>
    </row>
    <row r="128" spans="3:12" ht="15.6" x14ac:dyDescent="0.3">
      <c r="C128" s="102">
        <v>92305</v>
      </c>
      <c r="D128" s="94" t="s">
        <v>331</v>
      </c>
      <c r="E128" s="51" t="s">
        <v>22</v>
      </c>
      <c r="F128" s="94" t="s">
        <v>34</v>
      </c>
      <c r="G128" s="94" t="s">
        <v>360</v>
      </c>
      <c r="H128" s="94" t="s">
        <v>31</v>
      </c>
      <c r="I128" s="95"/>
      <c r="J128" s="94" t="s">
        <v>390</v>
      </c>
      <c r="K128" s="95"/>
      <c r="L128" s="103"/>
    </row>
    <row r="129" spans="3:12" ht="31.2" x14ac:dyDescent="0.3">
      <c r="C129" s="102">
        <v>94573</v>
      </c>
      <c r="D129" s="96" t="s">
        <v>316</v>
      </c>
      <c r="E129" s="51" t="s">
        <v>22</v>
      </c>
      <c r="F129" s="94" t="s">
        <v>34</v>
      </c>
      <c r="G129" s="94" t="s">
        <v>360</v>
      </c>
      <c r="H129" s="94" t="s">
        <v>31</v>
      </c>
      <c r="I129" s="105" t="s">
        <v>488</v>
      </c>
      <c r="J129" s="106" t="s">
        <v>378</v>
      </c>
      <c r="K129" s="95"/>
      <c r="L129" s="103"/>
    </row>
    <row r="130" spans="3:12" ht="15.6" x14ac:dyDescent="0.3">
      <c r="C130" s="102">
        <v>100568</v>
      </c>
      <c r="D130" s="94" t="s">
        <v>153</v>
      </c>
      <c r="E130" s="95" t="s">
        <v>22</v>
      </c>
      <c r="F130" s="94" t="s">
        <v>34</v>
      </c>
      <c r="G130" s="94" t="s">
        <v>360</v>
      </c>
      <c r="H130" s="94" t="s">
        <v>31</v>
      </c>
      <c r="I130" s="95"/>
      <c r="J130" s="94" t="s">
        <v>417</v>
      </c>
      <c r="K130" s="95"/>
      <c r="L130" s="103" t="s">
        <v>506</v>
      </c>
    </row>
    <row r="131" spans="3:12" ht="31.2" x14ac:dyDescent="0.3">
      <c r="C131" s="102">
        <v>100707</v>
      </c>
      <c r="D131" s="96" t="s">
        <v>333</v>
      </c>
      <c r="E131" s="51" t="s">
        <v>22</v>
      </c>
      <c r="F131" s="94" t="s">
        <v>34</v>
      </c>
      <c r="G131" s="94" t="s">
        <v>360</v>
      </c>
      <c r="H131" s="94" t="s">
        <v>31</v>
      </c>
      <c r="I131" s="105" t="s">
        <v>486</v>
      </c>
      <c r="J131" s="106" t="s">
        <v>392</v>
      </c>
      <c r="K131" s="95"/>
      <c r="L131" s="103"/>
    </row>
    <row r="132" spans="3:12" ht="15.6" x14ac:dyDescent="0.3">
      <c r="C132" s="102">
        <v>100741</v>
      </c>
      <c r="D132" s="94" t="s">
        <v>155</v>
      </c>
      <c r="E132" s="95" t="s">
        <v>22</v>
      </c>
      <c r="F132" s="94" t="s">
        <v>34</v>
      </c>
      <c r="G132" s="94"/>
      <c r="H132" s="94" t="s">
        <v>31</v>
      </c>
      <c r="I132" s="95"/>
      <c r="J132" s="94" t="s">
        <v>156</v>
      </c>
      <c r="K132" s="95"/>
      <c r="L132" s="103" t="s">
        <v>503</v>
      </c>
    </row>
    <row r="133" spans="3:12" ht="15.6" x14ac:dyDescent="0.3">
      <c r="C133" s="102">
        <v>101397</v>
      </c>
      <c r="D133" s="94" t="s">
        <v>301</v>
      </c>
      <c r="E133" s="51" t="s">
        <v>22</v>
      </c>
      <c r="F133" s="94" t="s">
        <v>361</v>
      </c>
      <c r="G133" s="94" t="s">
        <v>360</v>
      </c>
      <c r="H133" s="94" t="s">
        <v>439</v>
      </c>
      <c r="I133" s="95"/>
      <c r="J133" s="94" t="s">
        <v>370</v>
      </c>
      <c r="K133" s="95"/>
      <c r="L133" s="103" t="s">
        <v>504</v>
      </c>
    </row>
    <row r="134" spans="3:12" ht="15.6" x14ac:dyDescent="0.3">
      <c r="C134" s="102">
        <v>101477</v>
      </c>
      <c r="D134" s="94" t="s">
        <v>304</v>
      </c>
      <c r="E134" s="95" t="s">
        <v>22</v>
      </c>
      <c r="F134" s="94" t="s">
        <v>361</v>
      </c>
      <c r="G134" s="94" t="s">
        <v>360</v>
      </c>
      <c r="H134" s="94" t="s">
        <v>363</v>
      </c>
      <c r="I134" s="95"/>
      <c r="J134" s="94" t="s">
        <v>169</v>
      </c>
      <c r="K134" s="95"/>
      <c r="L134" s="103" t="s">
        <v>505</v>
      </c>
    </row>
    <row r="135" spans="3:12" ht="31.2" x14ac:dyDescent="0.3">
      <c r="C135" s="102">
        <v>101524</v>
      </c>
      <c r="D135" s="96" t="s">
        <v>327</v>
      </c>
      <c r="E135" s="51" t="s">
        <v>22</v>
      </c>
      <c r="F135" s="94" t="s">
        <v>34</v>
      </c>
      <c r="G135" s="94" t="s">
        <v>360</v>
      </c>
      <c r="H135" s="94" t="s">
        <v>31</v>
      </c>
      <c r="I135" s="105" t="s">
        <v>486</v>
      </c>
      <c r="J135" s="106" t="s">
        <v>386</v>
      </c>
      <c r="K135" s="95"/>
      <c r="L135" s="103"/>
    </row>
    <row r="136" spans="3:12" ht="31.2" x14ac:dyDescent="0.3">
      <c r="C136" s="102">
        <v>101525</v>
      </c>
      <c r="D136" s="96" t="s">
        <v>334</v>
      </c>
      <c r="E136" s="51" t="s">
        <v>22</v>
      </c>
      <c r="F136" s="94" t="s">
        <v>34</v>
      </c>
      <c r="G136" s="94" t="s">
        <v>360</v>
      </c>
      <c r="H136" s="94" t="s">
        <v>31</v>
      </c>
      <c r="I136" s="105" t="s">
        <v>486</v>
      </c>
      <c r="J136" s="106" t="s">
        <v>393</v>
      </c>
      <c r="K136" s="95"/>
      <c r="L136" s="103"/>
    </row>
    <row r="137" spans="3:12" ht="31.2" x14ac:dyDescent="0.3">
      <c r="C137" s="102">
        <v>101526</v>
      </c>
      <c r="D137" s="96" t="s">
        <v>335</v>
      </c>
      <c r="E137" s="51" t="s">
        <v>22</v>
      </c>
      <c r="F137" s="94" t="s">
        <v>34</v>
      </c>
      <c r="G137" s="94" t="s">
        <v>360</v>
      </c>
      <c r="H137" s="94" t="s">
        <v>31</v>
      </c>
      <c r="I137" s="105" t="s">
        <v>486</v>
      </c>
      <c r="J137" s="106" t="s">
        <v>394</v>
      </c>
      <c r="K137" s="95"/>
      <c r="L137" s="103"/>
    </row>
    <row r="138" spans="3:12" ht="31.2" x14ac:dyDescent="0.3">
      <c r="C138" s="102">
        <v>101527</v>
      </c>
      <c r="D138" s="96" t="s">
        <v>336</v>
      </c>
      <c r="E138" s="51" t="s">
        <v>22</v>
      </c>
      <c r="F138" s="94" t="s">
        <v>34</v>
      </c>
      <c r="G138" s="94" t="s">
        <v>360</v>
      </c>
      <c r="H138" s="94" t="s">
        <v>31</v>
      </c>
      <c r="I138" s="105" t="s">
        <v>486</v>
      </c>
      <c r="J138" s="106" t="s">
        <v>394</v>
      </c>
      <c r="K138" s="95"/>
      <c r="L138" s="103"/>
    </row>
    <row r="139" spans="3:12" ht="15.6" x14ac:dyDescent="0.3">
      <c r="C139" s="102">
        <v>101802</v>
      </c>
      <c r="D139" s="94" t="s">
        <v>186</v>
      </c>
      <c r="E139" s="51" t="s">
        <v>22</v>
      </c>
      <c r="F139" s="94" t="s">
        <v>34</v>
      </c>
      <c r="G139" s="94" t="s">
        <v>360</v>
      </c>
      <c r="H139" s="94" t="s">
        <v>31</v>
      </c>
      <c r="I139" s="95"/>
      <c r="J139" s="94" t="s">
        <v>154</v>
      </c>
      <c r="K139" s="95"/>
      <c r="L139" s="103" t="s">
        <v>502</v>
      </c>
    </row>
    <row r="140" spans="3:12" ht="15.6" x14ac:dyDescent="0.3">
      <c r="C140" s="102">
        <v>102556</v>
      </c>
      <c r="D140" s="94" t="s">
        <v>338</v>
      </c>
      <c r="E140" s="51" t="s">
        <v>22</v>
      </c>
      <c r="F140" s="94" t="s">
        <v>34</v>
      </c>
      <c r="G140" s="94" t="s">
        <v>360</v>
      </c>
      <c r="H140" s="94" t="s">
        <v>31</v>
      </c>
      <c r="I140" s="95"/>
      <c r="J140" s="94" t="s">
        <v>200</v>
      </c>
      <c r="K140" s="95"/>
      <c r="L140" s="103"/>
    </row>
    <row r="141" spans="3:12" ht="46.8" x14ac:dyDescent="0.3">
      <c r="C141" s="102">
        <v>103558</v>
      </c>
      <c r="D141" s="96" t="s">
        <v>345</v>
      </c>
      <c r="E141" s="51" t="s">
        <v>22</v>
      </c>
      <c r="F141" s="94" t="s">
        <v>361</v>
      </c>
      <c r="G141" s="94" t="s">
        <v>360</v>
      </c>
      <c r="H141" s="94" t="s">
        <v>362</v>
      </c>
      <c r="I141" s="105" t="s">
        <v>490</v>
      </c>
      <c r="J141" s="106" t="s">
        <v>400</v>
      </c>
      <c r="K141" s="95"/>
      <c r="L141" s="103"/>
    </row>
    <row r="142" spans="3:12" s="35" customFormat="1" ht="36.75" customHeight="1" x14ac:dyDescent="0.3">
      <c r="C142" s="102">
        <v>104794</v>
      </c>
      <c r="D142" s="97" t="s">
        <v>352</v>
      </c>
      <c r="E142" s="51" t="s">
        <v>22</v>
      </c>
      <c r="F142" s="94" t="s">
        <v>361</v>
      </c>
      <c r="G142" s="94" t="s">
        <v>360</v>
      </c>
      <c r="H142" s="94" t="s">
        <v>366</v>
      </c>
      <c r="I142" s="51" t="s">
        <v>497</v>
      </c>
      <c r="J142" s="94" t="s">
        <v>404</v>
      </c>
      <c r="K142" s="95" t="s">
        <v>432</v>
      </c>
      <c r="L142" s="103"/>
    </row>
    <row r="143" spans="3:12" s="35" customFormat="1" ht="39" customHeight="1" x14ac:dyDescent="0.3">
      <c r="C143" s="102">
        <v>111396</v>
      </c>
      <c r="D143" s="97" t="s">
        <v>296</v>
      </c>
      <c r="E143" s="51" t="s">
        <v>22</v>
      </c>
      <c r="F143" s="94" t="s">
        <v>34</v>
      </c>
      <c r="G143" s="94" t="s">
        <v>360</v>
      </c>
      <c r="H143" s="94" t="s">
        <v>31</v>
      </c>
      <c r="I143" s="51" t="s">
        <v>491</v>
      </c>
      <c r="J143" s="94" t="s">
        <v>367</v>
      </c>
      <c r="K143" s="95" t="s">
        <v>432</v>
      </c>
      <c r="L143" s="103"/>
    </row>
    <row r="144" spans="3:12" ht="15.6" x14ac:dyDescent="0.3">
      <c r="C144" s="102">
        <v>112312</v>
      </c>
      <c r="D144" s="94" t="s">
        <v>305</v>
      </c>
      <c r="E144" s="51" t="s">
        <v>22</v>
      </c>
      <c r="F144" s="94" t="s">
        <v>361</v>
      </c>
      <c r="G144" s="94" t="s">
        <v>360</v>
      </c>
      <c r="H144" s="94" t="s">
        <v>364</v>
      </c>
      <c r="I144" s="95"/>
      <c r="J144" s="94" t="s">
        <v>371</v>
      </c>
      <c r="K144" s="95"/>
      <c r="L144" s="103"/>
    </row>
    <row r="145" spans="3:12" ht="31.2" x14ac:dyDescent="0.3">
      <c r="C145" s="102">
        <v>112397</v>
      </c>
      <c r="D145" s="97" t="s">
        <v>341</v>
      </c>
      <c r="E145" s="51" t="s">
        <v>22</v>
      </c>
      <c r="F145" s="94" t="s">
        <v>34</v>
      </c>
      <c r="G145" s="94" t="s">
        <v>360</v>
      </c>
      <c r="H145" s="94" t="s">
        <v>31</v>
      </c>
      <c r="I145" s="51" t="s">
        <v>493</v>
      </c>
      <c r="J145" s="94" t="s">
        <v>396</v>
      </c>
      <c r="K145" s="95" t="s">
        <v>432</v>
      </c>
      <c r="L145" s="103"/>
    </row>
    <row r="146" spans="3:12" ht="15.6" x14ac:dyDescent="0.3">
      <c r="C146" s="102">
        <v>116449</v>
      </c>
      <c r="D146" s="94" t="s">
        <v>323</v>
      </c>
      <c r="E146" s="51" t="s">
        <v>22</v>
      </c>
      <c r="F146" s="94" t="s">
        <v>34</v>
      </c>
      <c r="G146" s="94" t="s">
        <v>360</v>
      </c>
      <c r="H146" s="94" t="s">
        <v>31</v>
      </c>
      <c r="I146" s="95"/>
      <c r="J146" s="94" t="s">
        <v>382</v>
      </c>
      <c r="K146" s="95"/>
      <c r="L146" s="103"/>
    </row>
    <row r="147" spans="3:12" ht="31.2" x14ac:dyDescent="0.3">
      <c r="C147" s="102">
        <v>116499</v>
      </c>
      <c r="D147" s="96" t="s">
        <v>328</v>
      </c>
      <c r="E147" s="51" t="s">
        <v>22</v>
      </c>
      <c r="F147" s="94" t="s">
        <v>34</v>
      </c>
      <c r="G147" s="94" t="s">
        <v>360</v>
      </c>
      <c r="H147" s="94" t="s">
        <v>31</v>
      </c>
      <c r="I147" s="105" t="s">
        <v>486</v>
      </c>
      <c r="J147" s="106" t="s">
        <v>387</v>
      </c>
      <c r="K147" s="95"/>
      <c r="L147" s="103"/>
    </row>
    <row r="148" spans="3:12" ht="15.6" x14ac:dyDescent="0.3">
      <c r="C148" s="102">
        <v>131328</v>
      </c>
      <c r="D148" s="94" t="s">
        <v>321</v>
      </c>
      <c r="E148" s="51" t="s">
        <v>22</v>
      </c>
      <c r="F148" s="94" t="s">
        <v>34</v>
      </c>
      <c r="G148" s="94" t="s">
        <v>360</v>
      </c>
      <c r="H148" s="94" t="s">
        <v>364</v>
      </c>
      <c r="I148" s="95"/>
      <c r="J148" s="94" t="s">
        <v>381</v>
      </c>
      <c r="K148" s="95"/>
      <c r="L148" s="103"/>
    </row>
    <row r="149" spans="3:12" ht="15.6" x14ac:dyDescent="0.3">
      <c r="C149" s="102">
        <v>139671</v>
      </c>
      <c r="D149" s="94" t="s">
        <v>311</v>
      </c>
      <c r="E149" s="51" t="s">
        <v>22</v>
      </c>
      <c r="F149" s="94" t="s">
        <v>361</v>
      </c>
      <c r="G149" s="94" t="s">
        <v>360</v>
      </c>
      <c r="H149" s="94" t="s">
        <v>366</v>
      </c>
      <c r="I149" s="95"/>
      <c r="J149" s="94" t="s">
        <v>427</v>
      </c>
      <c r="K149" s="95"/>
      <c r="L149" s="103" t="s">
        <v>433</v>
      </c>
    </row>
    <row r="150" spans="3:12" ht="15.6" x14ac:dyDescent="0.3">
      <c r="C150" s="102">
        <v>140629</v>
      </c>
      <c r="D150" s="94" t="s">
        <v>278</v>
      </c>
      <c r="E150" s="95" t="s">
        <v>22</v>
      </c>
      <c r="F150" s="94" t="s">
        <v>34</v>
      </c>
      <c r="G150" s="94"/>
      <c r="H150" s="94" t="s">
        <v>31</v>
      </c>
      <c r="I150" s="95"/>
      <c r="J150" s="94" t="s">
        <v>428</v>
      </c>
      <c r="K150" s="95"/>
      <c r="L150" s="103" t="s">
        <v>437</v>
      </c>
    </row>
    <row r="151" spans="3:12" ht="15.6" x14ac:dyDescent="0.3">
      <c r="C151" s="104">
        <v>150380</v>
      </c>
      <c r="D151" s="98" t="s">
        <v>298</v>
      </c>
      <c r="E151" s="95" t="s">
        <v>22</v>
      </c>
      <c r="F151" s="99" t="s">
        <v>34</v>
      </c>
      <c r="G151" s="94" t="s">
        <v>360</v>
      </c>
      <c r="H151" s="99" t="s">
        <v>31</v>
      </c>
      <c r="I151" s="51"/>
      <c r="J151" s="99" t="s">
        <v>369</v>
      </c>
      <c r="K151" s="95"/>
      <c r="L151" s="103"/>
    </row>
    <row r="152" spans="3:12" ht="15.6" x14ac:dyDescent="0.3">
      <c r="C152" s="102">
        <v>114234</v>
      </c>
      <c r="D152" s="95" t="s">
        <v>303</v>
      </c>
      <c r="E152" s="51" t="s">
        <v>22</v>
      </c>
      <c r="F152" s="95" t="s">
        <v>34</v>
      </c>
      <c r="G152" s="94" t="s">
        <v>360</v>
      </c>
      <c r="H152" s="94" t="s">
        <v>362</v>
      </c>
      <c r="I152" s="51"/>
      <c r="J152" s="94" t="s">
        <v>461</v>
      </c>
      <c r="K152" s="95"/>
      <c r="L152" s="103"/>
    </row>
    <row r="153" spans="3:12" ht="15.6" x14ac:dyDescent="0.3">
      <c r="C153" s="104">
        <v>113882</v>
      </c>
      <c r="D153" s="95" t="s">
        <v>466</v>
      </c>
      <c r="E153" s="51" t="s">
        <v>22</v>
      </c>
      <c r="F153" s="95" t="s">
        <v>34</v>
      </c>
      <c r="G153" s="94" t="s">
        <v>360</v>
      </c>
      <c r="H153" s="99" t="s">
        <v>31</v>
      </c>
      <c r="I153" s="51"/>
      <c r="J153" s="94" t="s">
        <v>467</v>
      </c>
      <c r="K153" s="95"/>
      <c r="L153" s="103"/>
    </row>
    <row r="154" spans="3:12" ht="15.6" x14ac:dyDescent="0.3">
      <c r="C154" s="102">
        <v>71362</v>
      </c>
      <c r="D154" s="94" t="s">
        <v>33</v>
      </c>
      <c r="E154" s="51" t="s">
        <v>23</v>
      </c>
      <c r="F154" s="94" t="s">
        <v>34</v>
      </c>
      <c r="G154" s="94"/>
      <c r="H154" s="94" t="s">
        <v>31</v>
      </c>
      <c r="I154" s="95"/>
      <c r="J154" s="94" t="s">
        <v>472</v>
      </c>
      <c r="K154" s="95"/>
      <c r="L154" s="103"/>
    </row>
    <row r="155" spans="3:12" ht="15.6" x14ac:dyDescent="0.3">
      <c r="C155" s="102">
        <v>75320</v>
      </c>
      <c r="D155" s="94" t="s">
        <v>39</v>
      </c>
      <c r="E155" s="51" t="s">
        <v>23</v>
      </c>
      <c r="F155" s="94" t="s">
        <v>34</v>
      </c>
      <c r="G155" s="94"/>
      <c r="H155" s="94" t="s">
        <v>31</v>
      </c>
      <c r="I155" s="95"/>
      <c r="J155" s="94" t="s">
        <v>478</v>
      </c>
      <c r="K155" s="95"/>
      <c r="L155" s="103"/>
    </row>
    <row r="156" spans="3:12" ht="15.6" x14ac:dyDescent="0.3">
      <c r="C156" s="102">
        <v>84582</v>
      </c>
      <c r="D156" s="94" t="s">
        <v>46</v>
      </c>
      <c r="E156" s="51" t="s">
        <v>23</v>
      </c>
      <c r="F156" s="94" t="s">
        <v>34</v>
      </c>
      <c r="G156" s="94"/>
      <c r="H156" s="94" t="s">
        <v>31</v>
      </c>
      <c r="I156" s="95"/>
      <c r="J156" s="94" t="s">
        <v>47</v>
      </c>
      <c r="K156" s="95"/>
      <c r="L156" s="103"/>
    </row>
    <row r="157" spans="3:12" ht="15.6" x14ac:dyDescent="0.3">
      <c r="C157" s="102">
        <v>86323</v>
      </c>
      <c r="D157" s="94" t="s">
        <v>67</v>
      </c>
      <c r="E157" s="95" t="s">
        <v>23</v>
      </c>
      <c r="F157" s="94" t="s">
        <v>34</v>
      </c>
      <c r="G157" s="94"/>
      <c r="H157" s="94" t="s">
        <v>31</v>
      </c>
      <c r="I157" s="95"/>
      <c r="J157" s="94" t="s">
        <v>68</v>
      </c>
      <c r="K157" s="95"/>
      <c r="L157" s="103" t="s">
        <v>438</v>
      </c>
    </row>
    <row r="158" spans="3:12" ht="15.6" x14ac:dyDescent="0.3">
      <c r="C158" s="102">
        <v>86622</v>
      </c>
      <c r="D158" s="94" t="s">
        <v>79</v>
      </c>
      <c r="E158" s="51" t="s">
        <v>23</v>
      </c>
      <c r="F158" s="94" t="s">
        <v>34</v>
      </c>
      <c r="G158" s="94"/>
      <c r="H158" s="94" t="s">
        <v>31</v>
      </c>
      <c r="I158" s="95"/>
      <c r="J158" s="94" t="s">
        <v>80</v>
      </c>
      <c r="K158" s="95"/>
      <c r="L158" s="103"/>
    </row>
    <row r="159" spans="3:12" ht="15.6" x14ac:dyDescent="0.3">
      <c r="C159" s="102">
        <v>86779</v>
      </c>
      <c r="D159" s="94" t="s">
        <v>82</v>
      </c>
      <c r="E159" s="51" t="s">
        <v>23</v>
      </c>
      <c r="F159" s="94" t="s">
        <v>34</v>
      </c>
      <c r="G159" s="94"/>
      <c r="H159" s="94" t="s">
        <v>31</v>
      </c>
      <c r="I159" s="95"/>
      <c r="J159" s="94" t="s">
        <v>83</v>
      </c>
      <c r="K159" s="95"/>
      <c r="L159" s="103"/>
    </row>
    <row r="160" spans="3:12" ht="15.6" x14ac:dyDescent="0.3">
      <c r="C160" s="102">
        <v>88371</v>
      </c>
      <c r="D160" s="94" t="s">
        <v>89</v>
      </c>
      <c r="E160" s="51" t="s">
        <v>23</v>
      </c>
      <c r="F160" s="94" t="s">
        <v>34</v>
      </c>
      <c r="G160" s="94"/>
      <c r="H160" s="94" t="s">
        <v>31</v>
      </c>
      <c r="I160" s="95"/>
      <c r="J160" s="94" t="s">
        <v>475</v>
      </c>
      <c r="K160" s="95"/>
      <c r="L160" s="103"/>
    </row>
    <row r="161" spans="3:12" ht="15.6" x14ac:dyDescent="0.3">
      <c r="C161" s="102">
        <v>89474</v>
      </c>
      <c r="D161" s="94" t="s">
        <v>92</v>
      </c>
      <c r="E161" s="51" t="s">
        <v>23</v>
      </c>
      <c r="F161" s="94" t="s">
        <v>34</v>
      </c>
      <c r="G161" s="94"/>
      <c r="H161" s="94" t="s">
        <v>31</v>
      </c>
      <c r="I161" s="95"/>
      <c r="J161" s="94" t="s">
        <v>93</v>
      </c>
      <c r="K161" s="95"/>
      <c r="L161" s="103"/>
    </row>
    <row r="162" spans="3:12" ht="15.6" x14ac:dyDescent="0.3">
      <c r="C162" s="102">
        <v>92005</v>
      </c>
      <c r="D162" s="94" t="s">
        <v>109</v>
      </c>
      <c r="E162" s="51" t="s">
        <v>23</v>
      </c>
      <c r="F162" s="94" t="s">
        <v>34</v>
      </c>
      <c r="G162" s="94"/>
      <c r="H162" s="94" t="s">
        <v>31</v>
      </c>
      <c r="I162" s="95"/>
      <c r="J162" s="94" t="s">
        <v>110</v>
      </c>
      <c r="K162" s="95"/>
      <c r="L162" s="103"/>
    </row>
    <row r="163" spans="3:12" ht="15.6" x14ac:dyDescent="0.3">
      <c r="C163" s="102">
        <v>92107</v>
      </c>
      <c r="D163" s="94" t="s">
        <v>112</v>
      </c>
      <c r="E163" s="51" t="s">
        <v>23</v>
      </c>
      <c r="F163" s="94" t="s">
        <v>34</v>
      </c>
      <c r="G163" s="94"/>
      <c r="H163" s="94" t="s">
        <v>31</v>
      </c>
      <c r="I163" s="95"/>
      <c r="J163" s="94" t="s">
        <v>113</v>
      </c>
      <c r="K163" s="95"/>
      <c r="L163" s="103"/>
    </row>
    <row r="164" spans="3:12" ht="15.6" x14ac:dyDescent="0.3">
      <c r="C164" s="102">
        <v>93194</v>
      </c>
      <c r="D164" s="94" t="s">
        <v>116</v>
      </c>
      <c r="E164" s="51" t="s">
        <v>23</v>
      </c>
      <c r="F164" s="94" t="s">
        <v>34</v>
      </c>
      <c r="G164" s="94"/>
      <c r="H164" s="94" t="s">
        <v>31</v>
      </c>
      <c r="I164" s="95"/>
      <c r="J164" s="94" t="s">
        <v>117</v>
      </c>
      <c r="K164" s="95"/>
      <c r="L164" s="103"/>
    </row>
    <row r="165" spans="3:12" ht="15.6" x14ac:dyDescent="0.3">
      <c r="C165" s="102">
        <v>93902</v>
      </c>
      <c r="D165" s="94" t="s">
        <v>120</v>
      </c>
      <c r="E165" s="51" t="s">
        <v>23</v>
      </c>
      <c r="F165" s="94" t="s">
        <v>34</v>
      </c>
      <c r="G165" s="94"/>
      <c r="H165" s="94" t="s">
        <v>31</v>
      </c>
      <c r="I165" s="95"/>
      <c r="J165" s="94" t="s">
        <v>121</v>
      </c>
      <c r="K165" s="95"/>
      <c r="L165" s="103"/>
    </row>
    <row r="166" spans="3:12" ht="15.6" x14ac:dyDescent="0.3">
      <c r="C166" s="102">
        <v>95014</v>
      </c>
      <c r="D166" s="94" t="s">
        <v>126</v>
      </c>
      <c r="E166" s="51" t="s">
        <v>23</v>
      </c>
      <c r="F166" s="94" t="s">
        <v>34</v>
      </c>
      <c r="G166" s="94"/>
      <c r="H166" s="94" t="s">
        <v>31</v>
      </c>
      <c r="I166" s="95"/>
      <c r="J166" s="94" t="s">
        <v>127</v>
      </c>
      <c r="K166" s="95"/>
      <c r="L166" s="103"/>
    </row>
    <row r="167" spans="3:12" ht="15.6" x14ac:dyDescent="0.3">
      <c r="C167" s="102">
        <v>95017</v>
      </c>
      <c r="D167" s="94" t="s">
        <v>128</v>
      </c>
      <c r="E167" s="51" t="s">
        <v>23</v>
      </c>
      <c r="F167" s="94" t="s">
        <v>34</v>
      </c>
      <c r="G167" s="94"/>
      <c r="H167" s="94" t="s">
        <v>31</v>
      </c>
      <c r="I167" s="95"/>
      <c r="J167" s="94" t="s">
        <v>72</v>
      </c>
      <c r="K167" s="95"/>
      <c r="L167" s="103"/>
    </row>
    <row r="168" spans="3:12" ht="15.6" x14ac:dyDescent="0.3">
      <c r="C168" s="102">
        <v>97585</v>
      </c>
      <c r="D168" s="95" t="s">
        <v>137</v>
      </c>
      <c r="E168" s="51" t="s">
        <v>23</v>
      </c>
      <c r="F168" s="94" t="s">
        <v>34</v>
      </c>
      <c r="G168" s="94"/>
      <c r="H168" s="94" t="s">
        <v>31</v>
      </c>
      <c r="I168" s="95"/>
      <c r="J168" s="94" t="s">
        <v>416</v>
      </c>
      <c r="K168" s="95"/>
      <c r="L168" s="103"/>
    </row>
    <row r="169" spans="3:12" ht="15.6" x14ac:dyDescent="0.3">
      <c r="C169" s="102">
        <v>97605</v>
      </c>
      <c r="D169" s="94" t="s">
        <v>138</v>
      </c>
      <c r="E169" s="51" t="s">
        <v>23</v>
      </c>
      <c r="F169" s="94" t="s">
        <v>34</v>
      </c>
      <c r="G169" s="94"/>
      <c r="H169" s="94" t="s">
        <v>31</v>
      </c>
      <c r="I169" s="95"/>
      <c r="J169" s="94" t="s">
        <v>139</v>
      </c>
      <c r="K169" s="95"/>
      <c r="L169" s="103"/>
    </row>
    <row r="170" spans="3:12" ht="15.6" x14ac:dyDescent="0.3">
      <c r="C170" s="102">
        <v>100320</v>
      </c>
      <c r="D170" s="94" t="s">
        <v>148</v>
      </c>
      <c r="E170" s="51" t="s">
        <v>23</v>
      </c>
      <c r="F170" s="94" t="s">
        <v>34</v>
      </c>
      <c r="G170" s="94"/>
      <c r="H170" s="94" t="s">
        <v>31</v>
      </c>
      <c r="I170" s="95"/>
      <c r="J170" s="94" t="s">
        <v>76</v>
      </c>
      <c r="K170" s="95"/>
      <c r="L170" s="103"/>
    </row>
    <row r="171" spans="3:12" ht="46.8" x14ac:dyDescent="0.3">
      <c r="C171" s="102">
        <v>100322</v>
      </c>
      <c r="D171" s="97" t="s">
        <v>149</v>
      </c>
      <c r="E171" s="51" t="s">
        <v>23</v>
      </c>
      <c r="F171" s="94" t="s">
        <v>34</v>
      </c>
      <c r="G171" s="94"/>
      <c r="H171" s="94" t="s">
        <v>31</v>
      </c>
      <c r="I171" s="51" t="s">
        <v>489</v>
      </c>
      <c r="J171" s="94" t="s">
        <v>150</v>
      </c>
      <c r="K171" s="95" t="s">
        <v>432</v>
      </c>
      <c r="L171" s="103"/>
    </row>
    <row r="172" spans="3:12" ht="15.6" x14ac:dyDescent="0.3">
      <c r="C172" s="102">
        <v>100354</v>
      </c>
      <c r="D172" s="94" t="s">
        <v>151</v>
      </c>
      <c r="E172" s="51" t="s">
        <v>23</v>
      </c>
      <c r="F172" s="94" t="s">
        <v>34</v>
      </c>
      <c r="G172" s="94"/>
      <c r="H172" s="94" t="s">
        <v>31</v>
      </c>
      <c r="I172" s="95"/>
      <c r="J172" s="94" t="s">
        <v>152</v>
      </c>
      <c r="K172" s="95"/>
      <c r="L172" s="103"/>
    </row>
    <row r="173" spans="3:12" ht="15.6" x14ac:dyDescent="0.3">
      <c r="C173" s="104">
        <v>101809</v>
      </c>
      <c r="D173" s="94" t="s">
        <v>190</v>
      </c>
      <c r="E173" s="51" t="s">
        <v>23</v>
      </c>
      <c r="F173" s="94" t="s">
        <v>34</v>
      </c>
      <c r="G173" s="94"/>
      <c r="H173" s="94" t="s">
        <v>31</v>
      </c>
      <c r="I173" s="95"/>
      <c r="J173" s="94" t="s">
        <v>191</v>
      </c>
      <c r="K173" s="95"/>
      <c r="L173" s="103"/>
    </row>
    <row r="174" spans="3:12" ht="78" x14ac:dyDescent="0.3">
      <c r="C174" s="102">
        <v>102171</v>
      </c>
      <c r="D174" s="97" t="s">
        <v>198</v>
      </c>
      <c r="E174" s="51" t="s">
        <v>23</v>
      </c>
      <c r="F174" s="94" t="s">
        <v>34</v>
      </c>
      <c r="G174" s="94"/>
      <c r="H174" s="94" t="s">
        <v>31</v>
      </c>
      <c r="I174" s="51" t="s">
        <v>495</v>
      </c>
      <c r="J174" s="94" t="s">
        <v>419</v>
      </c>
      <c r="K174" s="95" t="s">
        <v>432</v>
      </c>
      <c r="L174" s="103"/>
    </row>
    <row r="175" spans="3:12" ht="15.6" x14ac:dyDescent="0.3">
      <c r="C175" s="102">
        <v>102552</v>
      </c>
      <c r="D175" s="94" t="s">
        <v>199</v>
      </c>
      <c r="E175" s="51" t="s">
        <v>23</v>
      </c>
      <c r="F175" s="94" t="s">
        <v>34</v>
      </c>
      <c r="G175" s="94"/>
      <c r="H175" s="94" t="s">
        <v>31</v>
      </c>
      <c r="I175" s="95"/>
      <c r="J175" s="94" t="s">
        <v>200</v>
      </c>
      <c r="K175" s="95"/>
      <c r="L175" s="103"/>
    </row>
    <row r="176" spans="3:12" ht="16.5" customHeight="1" x14ac:dyDescent="0.3">
      <c r="C176" s="102">
        <v>102574</v>
      </c>
      <c r="D176" s="94" t="s">
        <v>201</v>
      </c>
      <c r="E176" s="51" t="s">
        <v>23</v>
      </c>
      <c r="F176" s="94" t="s">
        <v>34</v>
      </c>
      <c r="G176" s="94"/>
      <c r="H176" s="94" t="s">
        <v>31</v>
      </c>
      <c r="I176" s="95"/>
      <c r="J176" s="94" t="s">
        <v>202</v>
      </c>
      <c r="K176" s="95"/>
      <c r="L176" s="103"/>
    </row>
    <row r="177" spans="3:12" ht="15.6" x14ac:dyDescent="0.3">
      <c r="C177" s="102">
        <v>102659</v>
      </c>
      <c r="D177" s="94" t="s">
        <v>203</v>
      </c>
      <c r="E177" s="51" t="s">
        <v>23</v>
      </c>
      <c r="F177" s="94" t="s">
        <v>34</v>
      </c>
      <c r="G177" s="94"/>
      <c r="H177" s="94" t="s">
        <v>31</v>
      </c>
      <c r="I177" s="95"/>
      <c r="J177" s="94" t="s">
        <v>202</v>
      </c>
      <c r="K177" s="95"/>
      <c r="L177" s="103"/>
    </row>
    <row r="178" spans="3:12" ht="15.6" x14ac:dyDescent="0.3">
      <c r="C178" s="102">
        <v>102665</v>
      </c>
      <c r="D178" s="94" t="s">
        <v>204</v>
      </c>
      <c r="E178" s="51" t="s">
        <v>23</v>
      </c>
      <c r="F178" s="94" t="s">
        <v>34</v>
      </c>
      <c r="G178" s="94"/>
      <c r="H178" s="94" t="s">
        <v>31</v>
      </c>
      <c r="I178" s="95"/>
      <c r="J178" s="94" t="s">
        <v>200</v>
      </c>
      <c r="K178" s="95"/>
      <c r="L178" s="103"/>
    </row>
    <row r="179" spans="3:12" ht="15.6" x14ac:dyDescent="0.3">
      <c r="C179" s="102">
        <v>105753</v>
      </c>
      <c r="D179" s="94" t="s">
        <v>219</v>
      </c>
      <c r="E179" s="51" t="s">
        <v>23</v>
      </c>
      <c r="F179" s="94" t="s">
        <v>34</v>
      </c>
      <c r="G179" s="94"/>
      <c r="H179" s="94" t="s">
        <v>31</v>
      </c>
      <c r="I179" s="95"/>
      <c r="J179" s="94" t="s">
        <v>220</v>
      </c>
      <c r="K179" s="95"/>
      <c r="L179" s="103"/>
    </row>
    <row r="180" spans="3:12" ht="16.5" customHeight="1" x14ac:dyDescent="0.3">
      <c r="C180" s="102">
        <v>107803</v>
      </c>
      <c r="D180" s="94" t="s">
        <v>221</v>
      </c>
      <c r="E180" s="51" t="s">
        <v>23</v>
      </c>
      <c r="F180" s="94" t="s">
        <v>34</v>
      </c>
      <c r="G180" s="94"/>
      <c r="H180" s="94" t="s">
        <v>31</v>
      </c>
      <c r="I180" s="95"/>
      <c r="J180" s="94" t="s">
        <v>420</v>
      </c>
      <c r="K180" s="95"/>
      <c r="L180" s="103"/>
    </row>
    <row r="181" spans="3:12" ht="15.6" x14ac:dyDescent="0.3">
      <c r="C181" s="102">
        <v>108271</v>
      </c>
      <c r="D181" s="94" t="s">
        <v>222</v>
      </c>
      <c r="E181" s="51" t="s">
        <v>23</v>
      </c>
      <c r="F181" s="94" t="s">
        <v>34</v>
      </c>
      <c r="G181" s="94"/>
      <c r="H181" s="94" t="s">
        <v>31</v>
      </c>
      <c r="I181" s="95"/>
      <c r="J181" s="94" t="s">
        <v>421</v>
      </c>
      <c r="K181" s="95"/>
      <c r="L181" s="103"/>
    </row>
    <row r="182" spans="3:12" ht="37.5" customHeight="1" x14ac:dyDescent="0.3">
      <c r="C182" s="102">
        <v>111392</v>
      </c>
      <c r="D182" s="97" t="s">
        <v>230</v>
      </c>
      <c r="E182" s="51" t="s">
        <v>23</v>
      </c>
      <c r="F182" s="94" t="s">
        <v>34</v>
      </c>
      <c r="G182" s="94"/>
      <c r="H182" s="94" t="s">
        <v>31</v>
      </c>
      <c r="I182" s="51" t="s">
        <v>491</v>
      </c>
      <c r="J182" s="94" t="s">
        <v>231</v>
      </c>
      <c r="K182" s="95" t="s">
        <v>432</v>
      </c>
      <c r="L182" s="103"/>
    </row>
    <row r="183" spans="3:12" ht="15.6" x14ac:dyDescent="0.3">
      <c r="C183" s="102">
        <v>112064</v>
      </c>
      <c r="D183" s="94" t="s">
        <v>233</v>
      </c>
      <c r="E183" s="51" t="s">
        <v>23</v>
      </c>
      <c r="F183" s="94" t="s">
        <v>34</v>
      </c>
      <c r="G183" s="94"/>
      <c r="H183" s="94" t="s">
        <v>31</v>
      </c>
      <c r="I183" s="95"/>
      <c r="J183" s="94" t="s">
        <v>234</v>
      </c>
      <c r="K183" s="95"/>
      <c r="L183" s="103"/>
    </row>
    <row r="184" spans="3:12" ht="15.6" x14ac:dyDescent="0.3">
      <c r="C184" s="102">
        <v>112458</v>
      </c>
      <c r="D184" s="94" t="s">
        <v>238</v>
      </c>
      <c r="E184" s="95" t="s">
        <v>23</v>
      </c>
      <c r="F184" s="94" t="s">
        <v>34</v>
      </c>
      <c r="G184" s="94"/>
      <c r="H184" s="94" t="s">
        <v>31</v>
      </c>
      <c r="I184" s="95"/>
      <c r="J184" s="94" t="s">
        <v>169</v>
      </c>
      <c r="K184" s="95"/>
      <c r="L184" s="103" t="s">
        <v>502</v>
      </c>
    </row>
    <row r="185" spans="3:12" ht="15.6" x14ac:dyDescent="0.3">
      <c r="C185" s="102">
        <v>115306</v>
      </c>
      <c r="D185" s="94" t="s">
        <v>240</v>
      </c>
      <c r="E185" s="51" t="s">
        <v>23</v>
      </c>
      <c r="F185" s="94" t="s">
        <v>34</v>
      </c>
      <c r="G185" s="94"/>
      <c r="H185" s="94" t="s">
        <v>31</v>
      </c>
      <c r="I185" s="95"/>
      <c r="J185" s="94" t="s">
        <v>241</v>
      </c>
      <c r="K185" s="95"/>
      <c r="L185" s="103"/>
    </row>
    <row r="186" spans="3:12" ht="16.5" customHeight="1" x14ac:dyDescent="0.3">
      <c r="C186" s="102">
        <v>116308</v>
      </c>
      <c r="D186" s="94" t="s">
        <v>243</v>
      </c>
      <c r="E186" s="51" t="s">
        <v>23</v>
      </c>
      <c r="F186" s="94" t="s">
        <v>34</v>
      </c>
      <c r="G186" s="94"/>
      <c r="H186" s="94" t="s">
        <v>31</v>
      </c>
      <c r="I186" s="95"/>
      <c r="J186" s="94" t="s">
        <v>473</v>
      </c>
      <c r="K186" s="95"/>
      <c r="L186" s="103"/>
    </row>
    <row r="187" spans="3:12" ht="15.6" x14ac:dyDescent="0.3">
      <c r="C187" s="102">
        <v>116485</v>
      </c>
      <c r="D187" s="94" t="s">
        <v>244</v>
      </c>
      <c r="E187" s="51" t="s">
        <v>23</v>
      </c>
      <c r="F187" s="94" t="s">
        <v>34</v>
      </c>
      <c r="G187" s="94"/>
      <c r="H187" s="94" t="s">
        <v>31</v>
      </c>
      <c r="I187" s="95"/>
      <c r="J187" s="94" t="s">
        <v>245</v>
      </c>
      <c r="K187" s="95"/>
      <c r="L187" s="103"/>
    </row>
    <row r="188" spans="3:12" ht="15.6" x14ac:dyDescent="0.3">
      <c r="C188" s="102">
        <v>119246</v>
      </c>
      <c r="D188" s="94" t="s">
        <v>248</v>
      </c>
      <c r="E188" s="51" t="s">
        <v>23</v>
      </c>
      <c r="F188" s="94" t="s">
        <v>34</v>
      </c>
      <c r="G188" s="94"/>
      <c r="H188" s="94" t="s">
        <v>31</v>
      </c>
      <c r="I188" s="95"/>
      <c r="J188" s="94" t="s">
        <v>249</v>
      </c>
      <c r="K188" s="95"/>
      <c r="L188" s="103"/>
    </row>
    <row r="189" spans="3:12" ht="46.8" x14ac:dyDescent="0.3">
      <c r="C189" s="102">
        <v>126670</v>
      </c>
      <c r="D189" s="96" t="s">
        <v>254</v>
      </c>
      <c r="E189" s="51" t="s">
        <v>23</v>
      </c>
      <c r="F189" s="94" t="s">
        <v>34</v>
      </c>
      <c r="G189" s="94"/>
      <c r="H189" s="94" t="s">
        <v>31</v>
      </c>
      <c r="I189" s="105" t="s">
        <v>490</v>
      </c>
      <c r="J189" s="106" t="s">
        <v>253</v>
      </c>
      <c r="K189" s="95"/>
      <c r="L189" s="103"/>
    </row>
    <row r="190" spans="3:12" ht="15.6" x14ac:dyDescent="0.3">
      <c r="C190" s="102">
        <v>128187</v>
      </c>
      <c r="D190" s="94" t="s">
        <v>257</v>
      </c>
      <c r="E190" s="51" t="s">
        <v>23</v>
      </c>
      <c r="F190" s="94" t="s">
        <v>34</v>
      </c>
      <c r="G190" s="94"/>
      <c r="H190" s="94" t="s">
        <v>31</v>
      </c>
      <c r="I190" s="95"/>
      <c r="J190" s="94" t="s">
        <v>130</v>
      </c>
      <c r="K190" s="95"/>
      <c r="L190" s="103"/>
    </row>
    <row r="191" spans="3:12" ht="15.6" x14ac:dyDescent="0.3">
      <c r="C191" s="104">
        <v>130248</v>
      </c>
      <c r="D191" s="94" t="s">
        <v>259</v>
      </c>
      <c r="E191" s="51" t="s">
        <v>23</v>
      </c>
      <c r="F191" s="94" t="s">
        <v>34</v>
      </c>
      <c r="G191" s="94"/>
      <c r="H191" s="94" t="s">
        <v>31</v>
      </c>
      <c r="I191" s="95"/>
      <c r="J191" s="94" t="s">
        <v>154</v>
      </c>
      <c r="K191" s="95"/>
      <c r="L191" s="103"/>
    </row>
    <row r="192" spans="3:12" ht="15.6" x14ac:dyDescent="0.3">
      <c r="C192" s="102">
        <v>133355</v>
      </c>
      <c r="D192" s="94" t="s">
        <v>264</v>
      </c>
      <c r="E192" s="51" t="s">
        <v>23</v>
      </c>
      <c r="F192" s="94" t="s">
        <v>34</v>
      </c>
      <c r="G192" s="94"/>
      <c r="H192" s="94" t="s">
        <v>31</v>
      </c>
      <c r="I192" s="95"/>
      <c r="J192" s="94" t="s">
        <v>202</v>
      </c>
      <c r="K192" s="95"/>
      <c r="L192" s="103"/>
    </row>
    <row r="193" spans="3:12" ht="15.6" x14ac:dyDescent="0.3">
      <c r="C193" s="102">
        <v>133513</v>
      </c>
      <c r="D193" s="94" t="s">
        <v>265</v>
      </c>
      <c r="E193" s="51" t="s">
        <v>23</v>
      </c>
      <c r="F193" s="94" t="s">
        <v>34</v>
      </c>
      <c r="G193" s="94"/>
      <c r="H193" s="94" t="s">
        <v>31</v>
      </c>
      <c r="I193" s="95"/>
      <c r="J193" s="94" t="s">
        <v>274</v>
      </c>
      <c r="K193" s="95"/>
      <c r="L193" s="103"/>
    </row>
    <row r="194" spans="3:12" ht="35.25" customHeight="1" x14ac:dyDescent="0.3">
      <c r="C194" s="104">
        <v>137891</v>
      </c>
      <c r="D194" s="97" t="s">
        <v>271</v>
      </c>
      <c r="E194" s="51" t="s">
        <v>23</v>
      </c>
      <c r="F194" s="94" t="s">
        <v>34</v>
      </c>
      <c r="G194" s="94"/>
      <c r="H194" s="94" t="s">
        <v>31</v>
      </c>
      <c r="I194" s="95" t="s">
        <v>494</v>
      </c>
      <c r="J194" s="94" t="s">
        <v>270</v>
      </c>
      <c r="K194" s="95" t="s">
        <v>432</v>
      </c>
      <c r="L194" s="103" t="s">
        <v>437</v>
      </c>
    </row>
    <row r="195" spans="3:12" ht="15.6" x14ac:dyDescent="0.3">
      <c r="C195" s="102">
        <v>138501</v>
      </c>
      <c r="D195" s="94" t="s">
        <v>272</v>
      </c>
      <c r="E195" s="51" t="s">
        <v>23</v>
      </c>
      <c r="F195" s="94" t="s">
        <v>34</v>
      </c>
      <c r="G195" s="94"/>
      <c r="H195" s="94" t="s">
        <v>31</v>
      </c>
      <c r="I195" s="95"/>
      <c r="J195" s="94" t="s">
        <v>56</v>
      </c>
      <c r="K195" s="95"/>
      <c r="L195" s="103"/>
    </row>
    <row r="196" spans="3:12" ht="15.6" x14ac:dyDescent="0.3">
      <c r="C196" s="102">
        <v>139408</v>
      </c>
      <c r="D196" s="94" t="s">
        <v>275</v>
      </c>
      <c r="E196" s="95" t="s">
        <v>23</v>
      </c>
      <c r="F196" s="94" t="s">
        <v>34</v>
      </c>
      <c r="G196" s="94"/>
      <c r="H196" s="94" t="s">
        <v>31</v>
      </c>
      <c r="I196" s="95"/>
      <c r="J196" s="94" t="s">
        <v>169</v>
      </c>
      <c r="K196" s="95"/>
      <c r="L196" s="103" t="s">
        <v>437</v>
      </c>
    </row>
    <row r="197" spans="3:12" ht="15.6" x14ac:dyDescent="0.3">
      <c r="C197" s="102">
        <v>142439</v>
      </c>
      <c r="D197" s="94" t="s">
        <v>279</v>
      </c>
      <c r="E197" s="95" t="s">
        <v>23</v>
      </c>
      <c r="F197" s="94" t="s">
        <v>34</v>
      </c>
      <c r="G197" s="94"/>
      <c r="H197" s="94" t="s">
        <v>31</v>
      </c>
      <c r="I197" s="95"/>
      <c r="J197" s="94" t="s">
        <v>274</v>
      </c>
      <c r="K197" s="95"/>
      <c r="L197" s="103" t="s">
        <v>437</v>
      </c>
    </row>
    <row r="198" spans="3:12" ht="15.6" x14ac:dyDescent="0.3">
      <c r="C198" s="104">
        <v>145047</v>
      </c>
      <c r="D198" s="98" t="s">
        <v>280</v>
      </c>
      <c r="E198" s="95" t="s">
        <v>23</v>
      </c>
      <c r="F198" s="99" t="s">
        <v>34</v>
      </c>
      <c r="G198" s="94"/>
      <c r="H198" s="99" t="s">
        <v>31</v>
      </c>
      <c r="I198" s="51"/>
      <c r="J198" s="99" t="s">
        <v>281</v>
      </c>
      <c r="K198" s="95"/>
      <c r="L198" s="103" t="s">
        <v>437</v>
      </c>
    </row>
    <row r="199" spans="3:12" ht="15.6" x14ac:dyDescent="0.3">
      <c r="C199" s="102">
        <v>145399</v>
      </c>
      <c r="D199" s="98" t="s">
        <v>283</v>
      </c>
      <c r="E199" s="51" t="s">
        <v>23</v>
      </c>
      <c r="F199" s="99" t="s">
        <v>34</v>
      </c>
      <c r="G199" s="94"/>
      <c r="H199" s="99" t="s">
        <v>31</v>
      </c>
      <c r="I199" s="51"/>
      <c r="J199" s="99" t="s">
        <v>284</v>
      </c>
      <c r="K199" s="95"/>
      <c r="L199" s="103" t="s">
        <v>437</v>
      </c>
    </row>
    <row r="200" spans="3:12" ht="15.6" x14ac:dyDescent="0.3">
      <c r="C200" s="102">
        <v>148051</v>
      </c>
      <c r="D200" s="98" t="s">
        <v>290</v>
      </c>
      <c r="E200" s="95" t="s">
        <v>23</v>
      </c>
      <c r="F200" s="99" t="s">
        <v>34</v>
      </c>
      <c r="G200" s="94"/>
      <c r="H200" s="99" t="s">
        <v>31</v>
      </c>
      <c r="I200" s="51"/>
      <c r="J200" s="99" t="s">
        <v>291</v>
      </c>
      <c r="K200" s="95"/>
      <c r="L200" s="103" t="s">
        <v>437</v>
      </c>
    </row>
    <row r="201" spans="3:12" ht="15.6" x14ac:dyDescent="0.3">
      <c r="C201" s="102">
        <v>92098</v>
      </c>
      <c r="D201" s="95" t="s">
        <v>111</v>
      </c>
      <c r="E201" s="51" t="s">
        <v>23</v>
      </c>
      <c r="F201" s="94" t="s">
        <v>34</v>
      </c>
      <c r="G201" s="94"/>
      <c r="H201" s="99" t="s">
        <v>31</v>
      </c>
      <c r="I201" s="51"/>
      <c r="J201" s="94" t="s">
        <v>458</v>
      </c>
      <c r="K201" s="95"/>
      <c r="L201" s="103"/>
    </row>
    <row r="202" spans="3:12" ht="15.6" x14ac:dyDescent="0.3">
      <c r="C202" s="102">
        <v>103722</v>
      </c>
      <c r="D202" s="95" t="s">
        <v>218</v>
      </c>
      <c r="E202" s="51" t="s">
        <v>23</v>
      </c>
      <c r="F202" s="94" t="s">
        <v>34</v>
      </c>
      <c r="G202" s="94"/>
      <c r="H202" s="99" t="s">
        <v>31</v>
      </c>
      <c r="I202" s="51"/>
      <c r="J202" s="107" t="s">
        <v>459</v>
      </c>
      <c r="K202" s="95"/>
      <c r="L202" s="103"/>
    </row>
    <row r="203" spans="3:12" ht="15.6" x14ac:dyDescent="0.3">
      <c r="C203" s="102">
        <v>129802</v>
      </c>
      <c r="D203" s="95" t="s">
        <v>258</v>
      </c>
      <c r="E203" s="51" t="s">
        <v>23</v>
      </c>
      <c r="F203" s="95" t="s">
        <v>34</v>
      </c>
      <c r="G203" s="94"/>
      <c r="H203" s="99" t="s">
        <v>31</v>
      </c>
      <c r="I203" s="51"/>
      <c r="J203" s="94" t="s">
        <v>45</v>
      </c>
      <c r="K203" s="95"/>
      <c r="L203" s="103"/>
    </row>
    <row r="204" spans="3:12" ht="15.6" x14ac:dyDescent="0.3">
      <c r="C204" s="102">
        <v>103491</v>
      </c>
      <c r="D204" s="97" t="s">
        <v>209</v>
      </c>
      <c r="E204" s="51" t="s">
        <v>23</v>
      </c>
      <c r="F204" s="95" t="s">
        <v>34</v>
      </c>
      <c r="G204" s="94"/>
      <c r="H204" s="99" t="s">
        <v>31</v>
      </c>
      <c r="I204" s="95" t="s">
        <v>494</v>
      </c>
      <c r="J204" s="94" t="s">
        <v>469</v>
      </c>
      <c r="K204" s="95" t="s">
        <v>432</v>
      </c>
      <c r="L204" s="103"/>
    </row>
    <row r="205" spans="3:12" ht="15.6" x14ac:dyDescent="0.3">
      <c r="C205" s="102">
        <v>108282</v>
      </c>
      <c r="D205" s="95" t="s">
        <v>224</v>
      </c>
      <c r="E205" s="51" t="s">
        <v>23</v>
      </c>
      <c r="F205" s="95" t="s">
        <v>34</v>
      </c>
      <c r="G205" s="94"/>
      <c r="H205" s="99" t="s">
        <v>31</v>
      </c>
      <c r="I205" s="51"/>
      <c r="J205" s="94" t="s">
        <v>462</v>
      </c>
      <c r="K205" s="95"/>
      <c r="L205" s="103"/>
    </row>
    <row r="206" spans="3:12" ht="15.6" x14ac:dyDescent="0.3">
      <c r="C206" s="102">
        <v>101934</v>
      </c>
      <c r="D206" s="95" t="s">
        <v>197</v>
      </c>
      <c r="E206" s="51" t="s">
        <v>23</v>
      </c>
      <c r="F206" s="95" t="s">
        <v>34</v>
      </c>
      <c r="G206" s="94"/>
      <c r="H206" s="99" t="s">
        <v>31</v>
      </c>
      <c r="I206" s="51"/>
      <c r="J206" s="94" t="s">
        <v>463</v>
      </c>
      <c r="K206" s="95"/>
      <c r="L206" s="103"/>
    </row>
    <row r="207" spans="3:12" ht="15.6" x14ac:dyDescent="0.3">
      <c r="C207" s="102">
        <v>103295</v>
      </c>
      <c r="D207" s="95" t="s">
        <v>206</v>
      </c>
      <c r="E207" s="51" t="s">
        <v>23</v>
      </c>
      <c r="F207" s="95" t="s">
        <v>34</v>
      </c>
      <c r="G207" s="94"/>
      <c r="H207" s="99" t="s">
        <v>31</v>
      </c>
      <c r="I207" s="51"/>
      <c r="J207" s="94" t="s">
        <v>464</v>
      </c>
      <c r="K207" s="95"/>
      <c r="L207" s="103"/>
    </row>
    <row r="208" spans="3:12" ht="15.6" x14ac:dyDescent="0.3">
      <c r="C208" s="102">
        <v>108272</v>
      </c>
      <c r="D208" s="95" t="s">
        <v>223</v>
      </c>
      <c r="E208" s="51" t="s">
        <v>23</v>
      </c>
      <c r="F208" s="95" t="s">
        <v>34</v>
      </c>
      <c r="G208" s="94"/>
      <c r="H208" s="99" t="s">
        <v>31</v>
      </c>
      <c r="I208" s="51"/>
      <c r="J208" s="94" t="s">
        <v>139</v>
      </c>
      <c r="K208" s="95"/>
      <c r="L208" s="103"/>
    </row>
    <row r="209" spans="3:12" ht="15.6" x14ac:dyDescent="0.3">
      <c r="C209" s="104">
        <v>152204</v>
      </c>
      <c r="D209" s="99" t="s">
        <v>481</v>
      </c>
      <c r="E209" s="51" t="s">
        <v>23</v>
      </c>
      <c r="F209" s="95" t="s">
        <v>34</v>
      </c>
      <c r="G209" s="94"/>
      <c r="H209" s="99" t="s">
        <v>31</v>
      </c>
      <c r="I209" s="51"/>
      <c r="J209" s="99" t="s">
        <v>371</v>
      </c>
      <c r="K209" s="95"/>
      <c r="L209" s="103"/>
    </row>
    <row r="210" spans="3:12" ht="15.6" x14ac:dyDescent="0.3">
      <c r="C210" s="102">
        <v>71880</v>
      </c>
      <c r="D210" s="94" t="s">
        <v>35</v>
      </c>
      <c r="E210" s="95" t="s">
        <v>412</v>
      </c>
      <c r="F210" s="94" t="s">
        <v>36</v>
      </c>
      <c r="G210" s="94"/>
      <c r="H210" s="94" t="s">
        <v>31</v>
      </c>
      <c r="I210" s="95"/>
      <c r="J210" s="94" t="s">
        <v>469</v>
      </c>
      <c r="K210" s="95"/>
      <c r="L210" s="103"/>
    </row>
    <row r="211" spans="3:12" ht="15.6" x14ac:dyDescent="0.3">
      <c r="C211" s="102">
        <v>75386</v>
      </c>
      <c r="D211" s="94" t="s">
        <v>41</v>
      </c>
      <c r="E211" s="95" t="s">
        <v>412</v>
      </c>
      <c r="F211" s="94" t="s">
        <v>36</v>
      </c>
      <c r="G211" s="94"/>
      <c r="H211" s="94" t="s">
        <v>31</v>
      </c>
      <c r="I211" s="95"/>
      <c r="J211" s="94" t="s">
        <v>468</v>
      </c>
      <c r="K211" s="95"/>
      <c r="L211" s="103"/>
    </row>
    <row r="212" spans="3:12" ht="15.6" x14ac:dyDescent="0.3">
      <c r="C212" s="102">
        <v>84504</v>
      </c>
      <c r="D212" s="94" t="s">
        <v>42</v>
      </c>
      <c r="E212" s="95" t="s">
        <v>412</v>
      </c>
      <c r="F212" s="94" t="s">
        <v>36</v>
      </c>
      <c r="G212" s="94"/>
      <c r="H212" s="94" t="s">
        <v>31</v>
      </c>
      <c r="I212" s="95"/>
      <c r="J212" s="94" t="s">
        <v>43</v>
      </c>
      <c r="K212" s="95"/>
      <c r="L212" s="103"/>
    </row>
    <row r="213" spans="3:12" ht="15.6" x14ac:dyDescent="0.3">
      <c r="C213" s="102">
        <v>86270</v>
      </c>
      <c r="D213" s="94" t="s">
        <v>62</v>
      </c>
      <c r="E213" s="95" t="s">
        <v>412</v>
      </c>
      <c r="F213" s="94" t="s">
        <v>36</v>
      </c>
      <c r="G213" s="94"/>
      <c r="H213" s="94" t="s">
        <v>31</v>
      </c>
      <c r="I213" s="95"/>
      <c r="J213" s="94" t="s">
        <v>414</v>
      </c>
      <c r="K213" s="95"/>
      <c r="L213" s="103"/>
    </row>
    <row r="214" spans="3:12" ht="15.6" x14ac:dyDescent="0.3">
      <c r="C214" s="102">
        <v>86599</v>
      </c>
      <c r="D214" s="94" t="s">
        <v>75</v>
      </c>
      <c r="E214" s="95" t="s">
        <v>412</v>
      </c>
      <c r="F214" s="94" t="s">
        <v>36</v>
      </c>
      <c r="G214" s="94"/>
      <c r="H214" s="94" t="s">
        <v>31</v>
      </c>
      <c r="I214" s="95"/>
      <c r="J214" s="94" t="s">
        <v>76</v>
      </c>
      <c r="K214" s="95"/>
      <c r="L214" s="103"/>
    </row>
    <row r="215" spans="3:12" ht="15.6" x14ac:dyDescent="0.3">
      <c r="C215" s="102">
        <v>86631</v>
      </c>
      <c r="D215" s="94" t="s">
        <v>81</v>
      </c>
      <c r="E215" s="95" t="s">
        <v>412</v>
      </c>
      <c r="F215" s="94" t="s">
        <v>36</v>
      </c>
      <c r="G215" s="94"/>
      <c r="H215" s="94" t="s">
        <v>31</v>
      </c>
      <c r="I215" s="95"/>
      <c r="J215" s="94" t="s">
        <v>74</v>
      </c>
      <c r="K215" s="95"/>
      <c r="L215" s="103"/>
    </row>
    <row r="216" spans="3:12" ht="15.75" customHeight="1" x14ac:dyDescent="0.3">
      <c r="C216" s="102">
        <v>96312</v>
      </c>
      <c r="D216" s="94" t="s">
        <v>133</v>
      </c>
      <c r="E216" s="95" t="s">
        <v>412</v>
      </c>
      <c r="F216" s="94" t="s">
        <v>36</v>
      </c>
      <c r="G216" s="94"/>
      <c r="H216" s="94" t="s">
        <v>31</v>
      </c>
      <c r="I216" s="95"/>
      <c r="J216" s="94" t="s">
        <v>134</v>
      </c>
      <c r="K216" s="95"/>
      <c r="L216" s="103"/>
    </row>
    <row r="217" spans="3:12" ht="15.6" x14ac:dyDescent="0.3">
      <c r="C217" s="102">
        <v>101803</v>
      </c>
      <c r="D217" s="94" t="s">
        <v>187</v>
      </c>
      <c r="E217" s="95" t="s">
        <v>412</v>
      </c>
      <c r="F217" s="94" t="s">
        <v>36</v>
      </c>
      <c r="G217" s="94"/>
      <c r="H217" s="94" t="s">
        <v>31</v>
      </c>
      <c r="I217" s="95"/>
      <c r="J217" s="94" t="s">
        <v>76</v>
      </c>
      <c r="K217" s="95"/>
      <c r="L217" s="103"/>
    </row>
    <row r="218" spans="3:12" ht="15.6" x14ac:dyDescent="0.3">
      <c r="C218" s="104">
        <v>102809</v>
      </c>
      <c r="D218" s="94" t="s">
        <v>205</v>
      </c>
      <c r="E218" s="95" t="s">
        <v>412</v>
      </c>
      <c r="F218" s="94" t="s">
        <v>34</v>
      </c>
      <c r="G218" s="94"/>
      <c r="H218" s="94" t="s">
        <v>31</v>
      </c>
      <c r="I218" s="95"/>
      <c r="J218" s="94" t="s">
        <v>202</v>
      </c>
      <c r="K218" s="95"/>
      <c r="L218" s="103"/>
    </row>
    <row r="219" spans="3:12" ht="31.2" x14ac:dyDescent="0.3">
      <c r="C219" s="102">
        <v>112364</v>
      </c>
      <c r="D219" s="97" t="s">
        <v>237</v>
      </c>
      <c r="E219" s="95" t="s">
        <v>412</v>
      </c>
      <c r="F219" s="94" t="s">
        <v>36</v>
      </c>
      <c r="G219" s="94"/>
      <c r="H219" s="94" t="s">
        <v>31</v>
      </c>
      <c r="I219" s="51" t="s">
        <v>492</v>
      </c>
      <c r="J219" s="94" t="s">
        <v>422</v>
      </c>
      <c r="K219" s="95" t="s">
        <v>432</v>
      </c>
      <c r="L219" s="103"/>
    </row>
    <row r="220" spans="3:12" ht="15.6" x14ac:dyDescent="0.3">
      <c r="C220" s="102">
        <v>112905</v>
      </c>
      <c r="D220" s="94" t="s">
        <v>239</v>
      </c>
      <c r="E220" s="95" t="s">
        <v>412</v>
      </c>
      <c r="F220" s="94" t="s">
        <v>36</v>
      </c>
      <c r="G220" s="94"/>
      <c r="H220" s="94" t="s">
        <v>31</v>
      </c>
      <c r="I220" s="95"/>
      <c r="J220" s="94" t="s">
        <v>479</v>
      </c>
      <c r="K220" s="95"/>
      <c r="L220" s="103"/>
    </row>
    <row r="221" spans="3:12" ht="15.6" x14ac:dyDescent="0.3">
      <c r="C221" s="102">
        <v>124868</v>
      </c>
      <c r="D221" s="94" t="s">
        <v>250</v>
      </c>
      <c r="E221" s="95" t="s">
        <v>412</v>
      </c>
      <c r="F221" s="94" t="s">
        <v>36</v>
      </c>
      <c r="G221" s="94"/>
      <c r="H221" s="94" t="s">
        <v>31</v>
      </c>
      <c r="I221" s="95"/>
      <c r="J221" s="94" t="s">
        <v>123</v>
      </c>
      <c r="K221" s="95"/>
      <c r="L221" s="103"/>
    </row>
    <row r="222" spans="3:12" ht="46.8" x14ac:dyDescent="0.3">
      <c r="C222" s="102">
        <v>126669</v>
      </c>
      <c r="D222" s="96" t="s">
        <v>252</v>
      </c>
      <c r="E222" s="95" t="s">
        <v>412</v>
      </c>
      <c r="F222" s="94" t="s">
        <v>36</v>
      </c>
      <c r="G222" s="94"/>
      <c r="H222" s="94" t="s">
        <v>31</v>
      </c>
      <c r="I222" s="105" t="s">
        <v>490</v>
      </c>
      <c r="J222" s="94" t="s">
        <v>253</v>
      </c>
      <c r="K222" s="95"/>
      <c r="L222" s="103"/>
    </row>
    <row r="223" spans="3:12" ht="15.6" x14ac:dyDescent="0.3">
      <c r="C223" s="102">
        <v>131327</v>
      </c>
      <c r="D223" s="94" t="s">
        <v>262</v>
      </c>
      <c r="E223" s="95" t="s">
        <v>412</v>
      </c>
      <c r="F223" s="94" t="s">
        <v>36</v>
      </c>
      <c r="G223" s="94"/>
      <c r="H223" s="94" t="s">
        <v>31</v>
      </c>
      <c r="I223" s="95"/>
      <c r="J223" s="94" t="s">
        <v>263</v>
      </c>
      <c r="K223" s="95"/>
      <c r="L223" s="103"/>
    </row>
    <row r="224" spans="3:12" ht="15.6" x14ac:dyDescent="0.3">
      <c r="C224" s="104">
        <v>137882</v>
      </c>
      <c r="D224" s="95" t="s">
        <v>268</v>
      </c>
      <c r="E224" s="51" t="s">
        <v>21</v>
      </c>
      <c r="F224" s="94" t="s">
        <v>36</v>
      </c>
      <c r="G224" s="94"/>
      <c r="H224" s="94" t="s">
        <v>31</v>
      </c>
      <c r="I224" s="51"/>
      <c r="J224" s="94" t="s">
        <v>480</v>
      </c>
      <c r="K224" s="95"/>
      <c r="L224" s="103"/>
    </row>
    <row r="225" spans="3:12" ht="17.25" customHeight="1" x14ac:dyDescent="0.3">
      <c r="C225" s="102">
        <v>96861</v>
      </c>
      <c r="D225" s="94" t="s">
        <v>135</v>
      </c>
      <c r="E225" s="95" t="s">
        <v>510</v>
      </c>
      <c r="F225" s="94" t="s">
        <v>136</v>
      </c>
      <c r="G225" s="94"/>
      <c r="H225" s="94" t="s">
        <v>31</v>
      </c>
      <c r="I225" s="95"/>
      <c r="J225" s="94" t="s">
        <v>476</v>
      </c>
      <c r="K225" s="95"/>
      <c r="L225" s="103"/>
    </row>
    <row r="226" spans="3:12" ht="15.6" x14ac:dyDescent="0.3">
      <c r="C226" s="102">
        <v>100746</v>
      </c>
      <c r="D226" s="94" t="s">
        <v>157</v>
      </c>
      <c r="E226" s="95" t="s">
        <v>510</v>
      </c>
      <c r="F226" s="94" t="s">
        <v>136</v>
      </c>
      <c r="G226" s="94"/>
      <c r="H226" s="94" t="s">
        <v>31</v>
      </c>
      <c r="I226" s="95"/>
      <c r="J226" s="94" t="s">
        <v>156</v>
      </c>
      <c r="K226" s="95"/>
      <c r="L226" s="103"/>
    </row>
    <row r="227" spans="3:12" ht="15.6" x14ac:dyDescent="0.3">
      <c r="C227" s="102">
        <v>100750</v>
      </c>
      <c r="D227" s="94" t="s">
        <v>159</v>
      </c>
      <c r="E227" s="95" t="s">
        <v>510</v>
      </c>
      <c r="F227" s="94" t="s">
        <v>136</v>
      </c>
      <c r="G227" s="94"/>
      <c r="H227" s="94" t="s">
        <v>31</v>
      </c>
      <c r="I227" s="95"/>
      <c r="J227" s="94" t="s">
        <v>156</v>
      </c>
      <c r="K227" s="95"/>
      <c r="L227" s="103"/>
    </row>
    <row r="228" spans="3:12" ht="15.6" x14ac:dyDescent="0.3">
      <c r="C228" s="102">
        <v>100752</v>
      </c>
      <c r="D228" s="94" t="s">
        <v>160</v>
      </c>
      <c r="E228" s="95" t="s">
        <v>510</v>
      </c>
      <c r="F228" s="94" t="s">
        <v>136</v>
      </c>
      <c r="G228" s="94"/>
      <c r="H228" s="94" t="s">
        <v>31</v>
      </c>
      <c r="I228" s="95"/>
      <c r="J228" s="94" t="s">
        <v>156</v>
      </c>
      <c r="K228" s="95"/>
      <c r="L228" s="103"/>
    </row>
    <row r="229" spans="3:12" ht="15.6" x14ac:dyDescent="0.3">
      <c r="C229" s="102">
        <v>100753</v>
      </c>
      <c r="D229" s="94" t="s">
        <v>161</v>
      </c>
      <c r="E229" s="95" t="s">
        <v>510</v>
      </c>
      <c r="F229" s="94" t="s">
        <v>136</v>
      </c>
      <c r="G229" s="94"/>
      <c r="H229" s="94" t="s">
        <v>31</v>
      </c>
      <c r="I229" s="95"/>
      <c r="J229" s="94" t="s">
        <v>156</v>
      </c>
      <c r="K229" s="95"/>
      <c r="L229" s="103"/>
    </row>
    <row r="230" spans="3:12" ht="15.6" x14ac:dyDescent="0.3">
      <c r="C230" s="102">
        <v>103646</v>
      </c>
      <c r="D230" s="94" t="s">
        <v>211</v>
      </c>
      <c r="E230" s="95" t="s">
        <v>510</v>
      </c>
      <c r="F230" s="94" t="s">
        <v>136</v>
      </c>
      <c r="G230" s="94"/>
      <c r="H230" s="94" t="s">
        <v>31</v>
      </c>
      <c r="I230" s="95"/>
      <c r="J230" s="94" t="s">
        <v>212</v>
      </c>
      <c r="K230" s="95"/>
      <c r="L230" s="103"/>
    </row>
    <row r="231" spans="3:12" ht="15.6" x14ac:dyDescent="0.3">
      <c r="C231" s="102">
        <v>116204</v>
      </c>
      <c r="D231" s="94" t="s">
        <v>242</v>
      </c>
      <c r="E231" s="95" t="s">
        <v>510</v>
      </c>
      <c r="F231" s="94" t="s">
        <v>136</v>
      </c>
      <c r="G231" s="94"/>
      <c r="H231" s="94" t="s">
        <v>31</v>
      </c>
      <c r="I231" s="95"/>
      <c r="J231" s="94" t="s">
        <v>423</v>
      </c>
      <c r="K231" s="95"/>
      <c r="L231" s="103"/>
    </row>
    <row r="232" spans="3:12" ht="15.6" x14ac:dyDescent="0.3">
      <c r="C232" s="102">
        <v>127191</v>
      </c>
      <c r="D232" s="94" t="s">
        <v>255</v>
      </c>
      <c r="E232" s="95" t="s">
        <v>510</v>
      </c>
      <c r="F232" s="94" t="s">
        <v>136</v>
      </c>
      <c r="G232" s="94"/>
      <c r="H232" s="94" t="s">
        <v>31</v>
      </c>
      <c r="I232" s="95"/>
      <c r="J232" s="94" t="s">
        <v>256</v>
      </c>
      <c r="K232" s="95"/>
      <c r="L232" s="103"/>
    </row>
    <row r="233" spans="3:12" ht="15.6" x14ac:dyDescent="0.3">
      <c r="C233" s="102">
        <v>137890</v>
      </c>
      <c r="D233" s="94" t="s">
        <v>269</v>
      </c>
      <c r="E233" s="95" t="s">
        <v>510</v>
      </c>
      <c r="F233" s="94" t="s">
        <v>136</v>
      </c>
      <c r="G233" s="94"/>
      <c r="H233" s="94" t="s">
        <v>31</v>
      </c>
      <c r="I233" s="95"/>
      <c r="J233" s="94" t="s">
        <v>270</v>
      </c>
      <c r="K233" s="95"/>
      <c r="L233" s="103"/>
    </row>
    <row r="234" spans="3:12" ht="15.6" x14ac:dyDescent="0.3">
      <c r="C234" s="102">
        <v>138632</v>
      </c>
      <c r="D234" s="94" t="s">
        <v>273</v>
      </c>
      <c r="E234" s="95" t="s">
        <v>510</v>
      </c>
      <c r="F234" s="94" t="s">
        <v>136</v>
      </c>
      <c r="G234" s="94"/>
      <c r="H234" s="94" t="s">
        <v>31</v>
      </c>
      <c r="I234" s="95"/>
      <c r="J234" s="94" t="s">
        <v>274</v>
      </c>
      <c r="K234" s="95"/>
      <c r="L234" s="103"/>
    </row>
    <row r="235" spans="3:12" ht="15.6" x14ac:dyDescent="0.3">
      <c r="C235" s="104">
        <v>145225</v>
      </c>
      <c r="D235" s="98" t="s">
        <v>282</v>
      </c>
      <c r="E235" s="95" t="s">
        <v>510</v>
      </c>
      <c r="F235" s="99" t="s">
        <v>136</v>
      </c>
      <c r="G235" s="94"/>
      <c r="H235" s="99" t="s">
        <v>31</v>
      </c>
      <c r="I235" s="51"/>
      <c r="J235" s="99" t="s">
        <v>56</v>
      </c>
      <c r="K235" s="95"/>
      <c r="L235" s="103"/>
    </row>
    <row r="236" spans="3:12" ht="15.6" x14ac:dyDescent="0.3">
      <c r="C236" s="104">
        <v>145673</v>
      </c>
      <c r="D236" s="98" t="s">
        <v>285</v>
      </c>
      <c r="E236" s="95" t="s">
        <v>510</v>
      </c>
      <c r="F236" s="99" t="s">
        <v>136</v>
      </c>
      <c r="G236" s="94"/>
      <c r="H236" s="99" t="s">
        <v>31</v>
      </c>
      <c r="I236" s="51"/>
      <c r="J236" s="99" t="s">
        <v>286</v>
      </c>
      <c r="K236" s="95"/>
      <c r="L236" s="103"/>
    </row>
    <row r="237" spans="3:12" ht="15.6" x14ac:dyDescent="0.3">
      <c r="C237" s="104">
        <v>145686</v>
      </c>
      <c r="D237" s="98" t="s">
        <v>287</v>
      </c>
      <c r="E237" s="95" t="s">
        <v>510</v>
      </c>
      <c r="F237" s="99" t="s">
        <v>136</v>
      </c>
      <c r="G237" s="94"/>
      <c r="H237" s="99" t="s">
        <v>31</v>
      </c>
      <c r="I237" s="51"/>
      <c r="J237" s="99" t="s">
        <v>286</v>
      </c>
      <c r="K237" s="95"/>
      <c r="L237" s="103"/>
    </row>
    <row r="238" spans="3:12" ht="15.6" x14ac:dyDescent="0.3">
      <c r="C238" s="104">
        <v>146116</v>
      </c>
      <c r="D238" s="98" t="s">
        <v>288</v>
      </c>
      <c r="E238" s="95" t="s">
        <v>510</v>
      </c>
      <c r="F238" s="99" t="s">
        <v>136</v>
      </c>
      <c r="G238" s="94"/>
      <c r="H238" s="99" t="s">
        <v>31</v>
      </c>
      <c r="I238" s="51"/>
      <c r="J238" s="99" t="s">
        <v>289</v>
      </c>
      <c r="K238" s="95"/>
      <c r="L238" s="103"/>
    </row>
    <row r="239" spans="3:12" ht="15.6" x14ac:dyDescent="0.3">
      <c r="C239" s="104">
        <v>148370</v>
      </c>
      <c r="D239" s="98" t="s">
        <v>292</v>
      </c>
      <c r="E239" s="95" t="s">
        <v>510</v>
      </c>
      <c r="F239" s="98" t="s">
        <v>136</v>
      </c>
      <c r="G239" s="94"/>
      <c r="H239" s="99" t="s">
        <v>31</v>
      </c>
      <c r="I239" s="51"/>
      <c r="J239" s="99" t="s">
        <v>293</v>
      </c>
      <c r="K239" s="95"/>
      <c r="L239" s="103"/>
    </row>
    <row r="240" spans="3:12" ht="15.6" x14ac:dyDescent="0.3">
      <c r="C240" s="104">
        <v>149910</v>
      </c>
      <c r="D240" s="98" t="s">
        <v>294</v>
      </c>
      <c r="E240" s="95" t="s">
        <v>510</v>
      </c>
      <c r="F240" s="98" t="s">
        <v>136</v>
      </c>
      <c r="G240" s="94"/>
      <c r="H240" s="99" t="s">
        <v>31</v>
      </c>
      <c r="I240" s="51"/>
      <c r="J240" s="99" t="s">
        <v>295</v>
      </c>
      <c r="K240" s="95"/>
      <c r="L240" s="103"/>
    </row>
    <row r="241" spans="2:12" ht="15.6" x14ac:dyDescent="0.3">
      <c r="C241" s="102">
        <v>108997</v>
      </c>
      <c r="D241" s="95" t="s">
        <v>227</v>
      </c>
      <c r="E241" s="95" t="s">
        <v>510</v>
      </c>
      <c r="F241" s="98" t="s">
        <v>136</v>
      </c>
      <c r="G241" s="94"/>
      <c r="H241" s="99" t="s">
        <v>31</v>
      </c>
      <c r="I241" s="51"/>
      <c r="J241" s="94" t="s">
        <v>460</v>
      </c>
      <c r="K241" s="95"/>
      <c r="L241" s="103"/>
    </row>
    <row r="242" spans="2:12" ht="15.6" x14ac:dyDescent="0.3">
      <c r="C242" s="104">
        <v>139663</v>
      </c>
      <c r="D242" s="95" t="s">
        <v>276</v>
      </c>
      <c r="E242" s="95" t="s">
        <v>510</v>
      </c>
      <c r="F242" s="94" t="s">
        <v>136</v>
      </c>
      <c r="G242" s="94"/>
      <c r="H242" s="94" t="s">
        <v>31</v>
      </c>
      <c r="I242" s="51"/>
      <c r="J242" s="95" t="s">
        <v>277</v>
      </c>
      <c r="K242" s="95"/>
      <c r="L242" s="103"/>
    </row>
    <row r="243" spans="2:12" ht="62.4" x14ac:dyDescent="0.3">
      <c r="C243" s="104">
        <v>100748</v>
      </c>
      <c r="D243" s="94" t="s">
        <v>158</v>
      </c>
      <c r="E243" s="95" t="s">
        <v>498</v>
      </c>
      <c r="F243" s="94" t="s">
        <v>30</v>
      </c>
      <c r="G243" s="94"/>
      <c r="H243" s="94" t="s">
        <v>31</v>
      </c>
      <c r="I243" s="51" t="s">
        <v>499</v>
      </c>
      <c r="J243" s="94" t="s">
        <v>156</v>
      </c>
      <c r="K243" s="95"/>
      <c r="L243" s="103"/>
    </row>
    <row r="244" spans="2:12" ht="75.75" customHeight="1" x14ac:dyDescent="0.3">
      <c r="C244" s="104">
        <v>100754</v>
      </c>
      <c r="D244" s="94" t="s">
        <v>162</v>
      </c>
      <c r="E244" s="95" t="s">
        <v>498</v>
      </c>
      <c r="F244" s="94" t="s">
        <v>30</v>
      </c>
      <c r="G244" s="94"/>
      <c r="H244" s="94" t="s">
        <v>31</v>
      </c>
      <c r="I244" s="51" t="s">
        <v>500</v>
      </c>
      <c r="J244" s="94" t="s">
        <v>163</v>
      </c>
      <c r="K244" s="95"/>
      <c r="L244" s="103"/>
    </row>
    <row r="245" spans="2:12" ht="40.5" customHeight="1" x14ac:dyDescent="0.3">
      <c r="B245" s="84"/>
      <c r="C245" s="108">
        <v>101915</v>
      </c>
      <c r="D245" s="94" t="s">
        <v>194</v>
      </c>
      <c r="E245" s="95" t="s">
        <v>498</v>
      </c>
      <c r="F245" s="94" t="s">
        <v>30</v>
      </c>
      <c r="G245" s="94"/>
      <c r="H245" s="94" t="s">
        <v>31</v>
      </c>
      <c r="I245" s="51" t="s">
        <v>501</v>
      </c>
      <c r="J245" s="94" t="s">
        <v>163</v>
      </c>
      <c r="K245" s="95"/>
      <c r="L245" s="103"/>
    </row>
    <row r="246" spans="2:12" ht="15" customHeight="1" x14ac:dyDescent="0.3">
      <c r="B246" s="84"/>
      <c r="C246" s="109">
        <v>110464</v>
      </c>
      <c r="D246" s="94" t="s">
        <v>228</v>
      </c>
      <c r="E246" s="95" t="s">
        <v>496</v>
      </c>
      <c r="F246" s="94" t="s">
        <v>30</v>
      </c>
      <c r="G246" s="94"/>
      <c r="H246" s="94" t="s">
        <v>365</v>
      </c>
      <c r="I246" s="103" t="s">
        <v>443</v>
      </c>
      <c r="J246" s="94" t="s">
        <v>56</v>
      </c>
      <c r="K246" s="95"/>
      <c r="L246" s="103"/>
    </row>
    <row r="247" spans="2:12" ht="15.6" x14ac:dyDescent="0.3">
      <c r="B247" s="84"/>
      <c r="C247" s="110">
        <v>111918</v>
      </c>
      <c r="D247" s="100" t="s">
        <v>232</v>
      </c>
      <c r="E247" s="101" t="s">
        <v>496</v>
      </c>
      <c r="F247" s="100" t="s">
        <v>30</v>
      </c>
      <c r="G247" s="100"/>
      <c r="H247" s="100" t="s">
        <v>31</v>
      </c>
      <c r="I247" s="111" t="s">
        <v>443</v>
      </c>
      <c r="J247" s="100" t="s">
        <v>40</v>
      </c>
      <c r="K247" s="101"/>
      <c r="L247" s="111"/>
    </row>
    <row r="249" spans="2:12" ht="15" customHeight="1" x14ac:dyDescent="0.3"/>
  </sheetData>
  <autoFilter ref="C9:L247" xr:uid="{FA89A95D-AF1E-4141-84A5-B8325182154E}">
    <sortState xmlns:xlrd2="http://schemas.microsoft.com/office/spreadsheetml/2017/richdata2" ref="C10:L247">
      <sortCondition ref="E10:E247" customList="Levererade Gap (Stängd av kund),Ej Godkända Gap,Levererade Gap,Godkända Gap - Inkluderade i 1.0,Godkända Gap - EJ inkluderade i 1.0,Nya GAP. Behöver utredas innan process i Lösningsgrupp"/>
    </sortState>
  </autoFilter>
  <mergeCells count="1">
    <mergeCell ref="C7:H7"/>
  </mergeCells>
  <phoneticPr fontId="25" type="noConversion"/>
  <conditionalFormatting sqref="C10:D247">
    <cfRule type="duplicateValues" dxfId="6" priority="1"/>
  </conditionalFormatting>
  <dataValidations count="1">
    <dataValidation type="list" allowBlank="1" showInputMessage="1" showErrorMessage="1" sqref="K10:K247" xr:uid="{73FF2FD5-FCE4-4646-A174-1170156B04DB}">
      <formula1>"X"</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1271E-2746-44CF-974A-0CE7F5FF197F}">
  <dimension ref="A5:I36"/>
  <sheetViews>
    <sheetView topLeftCell="B19" zoomScale="90" zoomScaleNormal="90" workbookViewId="0">
      <selection activeCell="C10" sqref="C10"/>
    </sheetView>
  </sheetViews>
  <sheetFormatPr defaultColWidth="9.109375" defaultRowHeight="14.4" outlineLevelRow="1" x14ac:dyDescent="0.3"/>
  <cols>
    <col min="1" max="1" width="3.33203125" style="7" customWidth="1"/>
    <col min="2" max="2" width="6.33203125" style="7" customWidth="1"/>
    <col min="3" max="3" width="17.44140625" style="7" customWidth="1"/>
    <col min="4" max="4" width="22.6640625" style="7" bestFit="1" customWidth="1"/>
    <col min="5" max="5" width="56.6640625" style="7" bestFit="1" customWidth="1"/>
    <col min="6" max="6" width="21.44140625" style="7" bestFit="1" customWidth="1"/>
    <col min="7" max="7" width="77" style="7" bestFit="1" customWidth="1"/>
    <col min="8" max="8" width="24.88671875" style="7" bestFit="1" customWidth="1"/>
    <col min="9" max="16384" width="9.109375" style="7"/>
  </cols>
  <sheetData>
    <row r="5" spans="1:8" s="3" customFormat="1" ht="31.5" customHeight="1" x14ac:dyDescent="0.3">
      <c r="C5" s="9" t="s">
        <v>7</v>
      </c>
      <c r="D5" s="4"/>
      <c r="E5" s="4"/>
      <c r="F5" s="4"/>
      <c r="G5" s="4"/>
      <c r="H5" s="4"/>
    </row>
    <row r="6" spans="1:8" s="10" customFormat="1" ht="3" customHeight="1" x14ac:dyDescent="0.3">
      <c r="C6" s="11"/>
      <c r="D6" s="12"/>
      <c r="E6" s="12"/>
      <c r="F6" s="12"/>
      <c r="G6" s="12"/>
      <c r="H6" s="12"/>
    </row>
    <row r="7" spans="1:8" s="30" customFormat="1" ht="21" customHeight="1" x14ac:dyDescent="0.3">
      <c r="C7" s="146" t="s">
        <v>484</v>
      </c>
      <c r="D7" s="146"/>
      <c r="E7" s="146"/>
      <c r="F7" s="31"/>
      <c r="G7" s="31"/>
      <c r="H7" s="31"/>
    </row>
    <row r="8" spans="1:8" ht="5.25" customHeight="1" x14ac:dyDescent="0.3"/>
    <row r="9" spans="1:8" ht="110.25" customHeight="1" x14ac:dyDescent="0.3">
      <c r="C9" s="143" t="s">
        <v>457</v>
      </c>
      <c r="D9" s="144"/>
      <c r="E9" s="144"/>
      <c r="F9" s="144"/>
      <c r="G9" s="145"/>
    </row>
    <row r="10" spans="1:8" ht="9" customHeight="1" x14ac:dyDescent="0.3"/>
    <row r="11" spans="1:8" ht="23.1" customHeight="1" thickBot="1" x14ac:dyDescent="0.35">
      <c r="C11" s="140" t="s">
        <v>13</v>
      </c>
      <c r="D11" s="141"/>
      <c r="E11" s="141"/>
      <c r="F11" s="141"/>
      <c r="G11" s="141"/>
      <c r="H11" s="142"/>
    </row>
    <row r="12" spans="1:8" ht="18" outlineLevel="1" thickTop="1" x14ac:dyDescent="0.4">
      <c r="C12" s="60" t="s">
        <v>0</v>
      </c>
      <c r="D12" s="61" t="s">
        <v>16</v>
      </c>
      <c r="E12" s="62" t="s">
        <v>8</v>
      </c>
      <c r="F12" s="63" t="s">
        <v>11</v>
      </c>
      <c r="G12" s="64" t="s">
        <v>10</v>
      </c>
      <c r="H12" s="65" t="s">
        <v>12</v>
      </c>
    </row>
    <row r="13" spans="1:8" s="15" customFormat="1" ht="114.75" customHeight="1" outlineLevel="1" x14ac:dyDescent="0.3">
      <c r="C13" s="54">
        <v>44572</v>
      </c>
      <c r="D13" s="52">
        <v>145399</v>
      </c>
      <c r="E13" s="57" t="s">
        <v>444</v>
      </c>
      <c r="F13" s="36" t="s">
        <v>34</v>
      </c>
      <c r="G13" s="16" t="s">
        <v>446</v>
      </c>
      <c r="H13" s="17" t="s">
        <v>360</v>
      </c>
    </row>
    <row r="14" spans="1:8" s="15" customFormat="1" ht="102.75" customHeight="1" outlineLevel="1" x14ac:dyDescent="0.3">
      <c r="C14" s="55">
        <v>44572</v>
      </c>
      <c r="D14" s="52">
        <v>139408</v>
      </c>
      <c r="E14" s="56" t="s">
        <v>445</v>
      </c>
      <c r="F14" s="37" t="s">
        <v>34</v>
      </c>
      <c r="G14" s="53" t="s">
        <v>447</v>
      </c>
      <c r="H14" s="38" t="s">
        <v>360</v>
      </c>
    </row>
    <row r="15" spans="1:8" s="15" customFormat="1" ht="62.4" outlineLevel="1" x14ac:dyDescent="0.3">
      <c r="C15" s="54">
        <v>44579</v>
      </c>
      <c r="D15" s="36">
        <v>134678</v>
      </c>
      <c r="E15" s="47" t="s">
        <v>448</v>
      </c>
      <c r="F15" s="36" t="s">
        <v>38</v>
      </c>
      <c r="G15" s="58" t="s">
        <v>449</v>
      </c>
      <c r="H15" s="17" t="s">
        <v>360</v>
      </c>
    </row>
    <row r="16" spans="1:8" s="15" customFormat="1" ht="31.2" outlineLevel="1" x14ac:dyDescent="0.35">
      <c r="A16" s="18"/>
      <c r="C16" s="55">
        <v>44579</v>
      </c>
      <c r="D16" s="37">
        <v>142439</v>
      </c>
      <c r="E16" s="56" t="s">
        <v>450</v>
      </c>
      <c r="F16" s="37" t="s">
        <v>34</v>
      </c>
      <c r="G16" s="59" t="s">
        <v>451</v>
      </c>
      <c r="H16" s="40" t="s">
        <v>456</v>
      </c>
    </row>
    <row r="17" spans="3:9" s="15" customFormat="1" ht="62.4" outlineLevel="1" x14ac:dyDescent="0.3">
      <c r="C17" s="54">
        <v>44586</v>
      </c>
      <c r="D17" s="36">
        <v>148051</v>
      </c>
      <c r="E17" s="16" t="s">
        <v>452</v>
      </c>
      <c r="F17" s="36" t="s">
        <v>34</v>
      </c>
      <c r="G17" s="47" t="s">
        <v>454</v>
      </c>
      <c r="H17" s="42" t="s">
        <v>360</v>
      </c>
    </row>
    <row r="18" spans="3:9" s="35" customFormat="1" ht="46.8" outlineLevel="1" x14ac:dyDescent="0.3">
      <c r="C18" s="85">
        <v>44586</v>
      </c>
      <c r="D18" s="90">
        <v>137882</v>
      </c>
      <c r="E18" s="87" t="s">
        <v>453</v>
      </c>
      <c r="F18" s="86" t="s">
        <v>36</v>
      </c>
      <c r="G18" s="89" t="s">
        <v>455</v>
      </c>
      <c r="H18" s="88" t="s">
        <v>360</v>
      </c>
    </row>
    <row r="19" spans="3:9" s="35" customFormat="1" ht="31.2" outlineLevel="1" x14ac:dyDescent="0.3">
      <c r="C19" s="54">
        <v>44593</v>
      </c>
      <c r="D19" s="70">
        <v>146116</v>
      </c>
      <c r="E19" s="47" t="s">
        <v>288</v>
      </c>
      <c r="F19" s="72"/>
      <c r="G19" s="41"/>
      <c r="H19" s="42" t="s">
        <v>360</v>
      </c>
    </row>
    <row r="20" spans="3:9" s="35" customFormat="1" ht="78" outlineLevel="1" x14ac:dyDescent="0.3">
      <c r="C20" s="55">
        <v>44600</v>
      </c>
      <c r="D20" s="37">
        <v>145047</v>
      </c>
      <c r="E20" s="56" t="s">
        <v>280</v>
      </c>
      <c r="F20" s="86" t="s">
        <v>34</v>
      </c>
      <c r="G20" s="56" t="s">
        <v>482</v>
      </c>
      <c r="H20" s="40" t="s">
        <v>456</v>
      </c>
    </row>
    <row r="21" spans="3:9" s="15" customFormat="1" ht="78" outlineLevel="1" x14ac:dyDescent="0.3">
      <c r="C21" s="91">
        <v>44600</v>
      </c>
      <c r="D21" s="19">
        <v>124936</v>
      </c>
      <c r="E21" s="93" t="s">
        <v>251</v>
      </c>
      <c r="F21" s="19" t="s">
        <v>38</v>
      </c>
      <c r="G21" s="92" t="s">
        <v>483</v>
      </c>
      <c r="H21" s="43" t="s">
        <v>456</v>
      </c>
    </row>
    <row r="22" spans="3:9" ht="15.75" customHeight="1" x14ac:dyDescent="0.3"/>
    <row r="23" spans="3:9" ht="2.25" customHeight="1" x14ac:dyDescent="0.3"/>
    <row r="24" spans="3:9" ht="23.1" customHeight="1" thickBot="1" x14ac:dyDescent="0.35">
      <c r="C24" s="140" t="s">
        <v>19</v>
      </c>
      <c r="D24" s="141"/>
      <c r="E24" s="141"/>
      <c r="F24" s="141"/>
      <c r="G24" s="141"/>
      <c r="H24" s="142"/>
    </row>
    <row r="25" spans="3:9" ht="18.75" customHeight="1" outlineLevel="1" thickTop="1" x14ac:dyDescent="0.4">
      <c r="C25" s="66" t="s">
        <v>0</v>
      </c>
      <c r="D25" s="67" t="s">
        <v>16</v>
      </c>
      <c r="E25" s="67" t="s">
        <v>8</v>
      </c>
      <c r="F25" s="67" t="s">
        <v>9</v>
      </c>
      <c r="G25" s="68" t="s">
        <v>10</v>
      </c>
      <c r="H25" s="69" t="s">
        <v>12</v>
      </c>
    </row>
    <row r="26" spans="3:9" s="15" customFormat="1" ht="34.5" customHeight="1" outlineLevel="1" x14ac:dyDescent="0.35">
      <c r="C26" s="54">
        <v>44607</v>
      </c>
      <c r="D26" s="70">
        <v>74173</v>
      </c>
      <c r="E26" s="49" t="s">
        <v>37</v>
      </c>
      <c r="F26" s="36" t="s">
        <v>435</v>
      </c>
      <c r="G26" s="50" t="s">
        <v>436</v>
      </c>
      <c r="H26" s="42" t="s">
        <v>456</v>
      </c>
    </row>
    <row r="27" spans="3:9" s="15" customFormat="1" ht="15.6" outlineLevel="1" x14ac:dyDescent="0.35">
      <c r="C27" s="55">
        <v>44607</v>
      </c>
      <c r="D27" s="37">
        <v>103646</v>
      </c>
      <c r="E27" s="48" t="s">
        <v>211</v>
      </c>
      <c r="F27" s="37" t="s">
        <v>136</v>
      </c>
      <c r="G27" s="39"/>
      <c r="H27" s="38" t="s">
        <v>456</v>
      </c>
      <c r="I27" s="20"/>
    </row>
    <row r="28" spans="3:9" s="15" customFormat="1" ht="54.75" customHeight="1" outlineLevel="1" x14ac:dyDescent="0.35">
      <c r="C28" s="54">
        <v>44614</v>
      </c>
      <c r="D28" s="36">
        <v>145673</v>
      </c>
      <c r="E28" s="49" t="s">
        <v>285</v>
      </c>
      <c r="F28" s="36" t="s">
        <v>136</v>
      </c>
      <c r="G28" s="41"/>
      <c r="H28" s="42" t="s">
        <v>360</v>
      </c>
    </row>
    <row r="29" spans="3:9" s="15" customFormat="1" ht="33" customHeight="1" outlineLevel="1" x14ac:dyDescent="0.35">
      <c r="C29" s="55">
        <v>44614</v>
      </c>
      <c r="D29" s="37">
        <v>145686</v>
      </c>
      <c r="E29" s="48" t="s">
        <v>287</v>
      </c>
      <c r="F29" s="37" t="s">
        <v>136</v>
      </c>
      <c r="G29" s="39"/>
      <c r="H29" s="38" t="s">
        <v>360</v>
      </c>
    </row>
    <row r="30" spans="3:9" s="35" customFormat="1" ht="37.5" customHeight="1" outlineLevel="1" x14ac:dyDescent="0.35">
      <c r="C30" s="77">
        <v>44621</v>
      </c>
      <c r="D30" s="72">
        <v>145225</v>
      </c>
      <c r="E30" s="79" t="s">
        <v>282</v>
      </c>
      <c r="F30" s="72" t="s">
        <v>136</v>
      </c>
      <c r="G30" s="73"/>
      <c r="H30" s="74" t="s">
        <v>456</v>
      </c>
    </row>
    <row r="31" spans="3:9" s="15" customFormat="1" ht="21" customHeight="1" outlineLevel="1" x14ac:dyDescent="0.35">
      <c r="C31" s="78">
        <v>44621</v>
      </c>
      <c r="D31" s="80">
        <v>149910</v>
      </c>
      <c r="E31" s="81" t="s">
        <v>434</v>
      </c>
      <c r="F31" s="82" t="s">
        <v>136</v>
      </c>
      <c r="G31" s="76"/>
      <c r="H31" s="83" t="s">
        <v>456</v>
      </c>
      <c r="I31" s="20"/>
    </row>
    <row r="32" spans="3:9" x14ac:dyDescent="0.3">
      <c r="D32" s="75"/>
      <c r="G32" s="75"/>
      <c r="H32" s="75"/>
    </row>
    <row r="33" spans="3:8" x14ac:dyDescent="0.3">
      <c r="C33" s="8"/>
      <c r="D33" s="8"/>
      <c r="H33" s="6"/>
    </row>
    <row r="34" spans="3:8" x14ac:dyDescent="0.3">
      <c r="C34" s="8"/>
      <c r="D34" s="8"/>
    </row>
    <row r="35" spans="3:8" x14ac:dyDescent="0.3">
      <c r="C35" s="8"/>
      <c r="D35" s="8"/>
      <c r="G35" s="6"/>
    </row>
    <row r="36" spans="3:8" x14ac:dyDescent="0.3">
      <c r="C36" s="8"/>
      <c r="D36" s="8"/>
    </row>
  </sheetData>
  <mergeCells count="4">
    <mergeCell ref="C24:H24"/>
    <mergeCell ref="C11:H11"/>
    <mergeCell ref="C9:G9"/>
    <mergeCell ref="C7:E7"/>
  </mergeCells>
  <conditionalFormatting sqref="F13:F17">
    <cfRule type="cellIs" dxfId="5" priority="7" operator="equal">
      <formula>"Utredning"</formula>
    </cfRule>
    <cfRule type="cellIs" dxfId="4" priority="8" operator="equal">
      <formula>"Avvisad"</formula>
    </cfRule>
    <cfRule type="cellIs" dxfId="3" priority="9" operator="equal">
      <formula>"Godkänd"</formula>
    </cfRule>
  </conditionalFormatting>
  <conditionalFormatting sqref="F18:F21">
    <cfRule type="cellIs" dxfId="2" priority="4" operator="equal">
      <formula>"Utredning"</formula>
    </cfRule>
    <cfRule type="cellIs" dxfId="1" priority="5" operator="equal">
      <formula>"Avvisad"</formula>
    </cfRule>
    <cfRule type="cellIs" dxfId="0" priority="6" operator="equal">
      <formula>"Godkänd"</formula>
    </cfRule>
  </conditionalFormatting>
  <dataValidations count="2">
    <dataValidation type="list" allowBlank="1" showInputMessage="1" showErrorMessage="1" sqref="H13:H21 H26:H31" xr:uid="{528BE6B7-CF5F-4A41-B6EA-DFB17ABFE742}">
      <formula1>"Ja,Nej"</formula1>
    </dataValidation>
    <dataValidation type="list" allowBlank="1" showInputMessage="1" showErrorMessage="1" sqref="F13:F21" xr:uid="{5B44556F-ECEE-4F77-A535-91FDC95DC421}">
      <formula1>"Approved, Rejected, Investigate"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workbookViewId="0">
      <selection activeCell="C44" sqref="C44"/>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
        <AccountId xsi:nil="true"/>
        <AccountType/>
      </UserInfo>
    </SharedWithUsers>
    <MediaLengthInSeconds xmlns="dccb79fb-a28c-4438-bd0c-0182ead661f9" xsi:nil="true"/>
  </documentManagement>
</p:properties>
</file>

<file path=customXml/itemProps1.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D37BC9-B50A-4C9B-949F-5D046905AAC3}">
  <ds:schemaRefs>
    <ds:schemaRef ds:uri="http://schemas.microsoft.com/sharepoint/v3/contenttype/forms"/>
  </ds:schemaRefs>
</ds:datastoreItem>
</file>

<file path=customXml/itemProps3.xml><?xml version="1.0" encoding="utf-8"?>
<ds:datastoreItem xmlns:ds="http://schemas.openxmlformats.org/officeDocument/2006/customXml" ds:itemID="{D9643221-A03C-489D-8F7E-635C5FEDE4C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deda6-e93c-4eee-a8f6-eab75b038be1"/>
    <ds:schemaRef ds:uri="dccb79fb-a28c-4438-bd0c-0182ead661f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2022-02-15T14:59:32Z</dcterms:modified>
  <cp:category/>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_MarkAsFinal">
    <vt:bool>true</vt:bool>
  </property>
</Properties>
</file>